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<sst xmlns="http://schemas.openxmlformats.org/spreadsheetml/2006/main" count="41" uniqueCount="41">
  <si>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</si>
  <si>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EHR021</t>
  </si>
  <si>
    <t xml:space="preserve">m²</t>
  </si>
  <si>
    <t xml:space="preserve">Sistema Basenet "DALIFORMA", de aligeiramento de lajes fungiformes.</t>
  </si>
  <si>
    <r>
      <rPr>
        <sz val="7.80"/>
        <color rgb="FF000000"/>
        <rFont val="Arial"/>
        <family val="2"/>
      </rPr>
      <t xml:space="preserve">Estrutura de betão armado, realizada com </t>
    </r>
    <r>
      <rPr>
        <b/>
        <sz val="7.80"/>
        <color rgb="FF000000"/>
        <rFont val="Arial"/>
        <family val="2"/>
      </rPr>
      <t xml:space="preserve">betão C25/30 (XC1(P); D12; S3; Cl 0,4) fabricado em central, e betonagem com grua</t>
    </r>
    <r>
      <rPr>
        <sz val="7.80"/>
        <color rgb="FF000000"/>
        <rFont val="Arial"/>
        <family val="2"/>
      </rPr>
      <t xml:space="preserve">, volume total de betão </t>
    </r>
    <r>
      <rPr>
        <b/>
        <sz val="7.80"/>
        <color rgb="FF000000"/>
        <rFont val="Arial"/>
        <family val="2"/>
      </rPr>
      <t xml:space="preserve">0,22</t>
    </r>
    <r>
      <rPr>
        <sz val="7.80"/>
        <color rgb="FF000000"/>
        <rFont val="Arial"/>
        <family val="2"/>
      </rPr>
      <t xml:space="preserve"> m³/m², considerando um 30% de superfície maciça, e aço </t>
    </r>
    <r>
      <rPr>
        <b/>
        <sz val="7.80"/>
        <color rgb="FF000000"/>
        <rFont val="Arial"/>
        <family val="2"/>
      </rPr>
      <t xml:space="preserve">A400 NR</t>
    </r>
    <r>
      <rPr>
        <sz val="7.80"/>
        <color rgb="FF000000"/>
        <rFont val="Arial"/>
        <family val="2"/>
      </rPr>
      <t xml:space="preserve">, com uma quantidade total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kg/m²; formada por: laje fungiforme,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sobre sistema de cofragem contínuo de madeira; nervuras "in situ"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cm, entre-eixo </t>
    </r>
    <r>
      <rPr>
        <b/>
        <sz val="7.80"/>
        <color rgb="FF000000"/>
        <rFont val="Arial"/>
        <family val="2"/>
      </rPr>
      <t xml:space="preserve">68</t>
    </r>
    <r>
      <rPr>
        <sz val="7.80"/>
        <color rgb="FF000000"/>
        <rFont val="Arial"/>
        <family val="2"/>
      </rPr>
      <t xml:space="preserve"> cm; </t>
    </r>
    <r>
      <rPr>
        <b/>
        <sz val="7.80"/>
        <color rgb="FF000000"/>
        <rFont val="Arial"/>
        <family val="2"/>
      </rPr>
      <t xml:space="preserve">molde de EPS moldado, de 60x60x16,5 cm, modelo C165, do sistema Basenet "DALIFORMA", para aligeiramento de laje fungiforme de 20+5 cm de altura e 3,5 cm de recobrimento inferior de betão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malha electrossoldada AR42 de aço A500 EL</t>
    </r>
    <r>
      <rPr>
        <sz val="7.80"/>
        <color rgb="FF000000"/>
        <rFont val="Arial"/>
        <family val="2"/>
      </rPr>
      <t xml:space="preserve">, em camada de compressão. Sem incluir repercussão de pilares.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</si>
  <si>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</si>
  <si>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</si>
  <si>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</si>
  <si>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</si>
  <si>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</si>
  <si>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</si>
  <si>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mt08efr010a</t>
  </si>
  <si>
    <t xml:space="preserve">m²</t>
  </si>
  <si>
    <t xml:space="preserve">Sistema de cofragem contínuo para laje fungiforme aligeirada de betão armado, com molde perdido, até 3 m de altura livre de piso, composta de: prumos, travessas metálicas e superfície cofrante de madeira tratada reforçada com varões e perfis.</t>
  </si>
  <si>
    <t xml:space="preserve">mt07cpd010a</t>
  </si>
  <si>
    <t xml:space="preserve">Ud</t>
  </si>
  <si>
    <t xml:space="preserve">Molde de EPS moldado, de 60x60x16,5 cm, modelo C165, do sistema Basenet "DALIFORMA", para aligeiramento de laje fungiforme de 20+5 cm de altura e 3,5 cm de recobrimento inferior de betão.</t>
  </si>
  <si>
    <t xml:space="preserve">mt07cpd020a</t>
  </si>
  <si>
    <t xml:space="preserve">Ud</t>
  </si>
  <si>
    <t xml:space="preserve">Repercussão, por m², de peças especiais de polipropileno reciclado (moldes, distanciadores, separadores de armaduras e pregos de poliamida), necessárias para a montagem do sistema Basenet "DALIFORMA", de aligeiramento de laje fungiforme de 3,5 cm de recobrimento inferior.</t>
  </si>
  <si>
    <t xml:space="preserve">mt07aco040b</t>
  </si>
  <si>
    <t xml:space="preserve">kg</t>
  </si>
  <si>
    <t xml:space="preserve">Aço em varões nervurados, A400 NR, elaborado em oficina e colocado em obra, diâmetros vários.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</si>
  <si>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</si>
  <si>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</si>
  <si>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</si>
  <si>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mt10haf020fAEc</t>
  </si>
  <si>
    <t xml:space="preserve">m³</t>
  </si>
  <si>
    <t xml:space="preserve">Betão C25/30 (XC1(P); D12; S3; Cl 0,4), fabricado em central, segundo NP EN 206-1.</t>
  </si>
  <si>
    <t xml:space="preserve">mo041</t>
  </si>
  <si>
    <t xml:space="preserve">h</t>
  </si>
  <si>
    <t xml:space="preserve">Oficial de 1ª estruturista.</t>
  </si>
  <si>
    <t xml:space="preserve">mo085</t>
  </si>
  <si>
    <t xml:space="preserve">h</t>
  </si>
  <si>
    <t xml:space="preserve">Ajudante de estruturista.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</si>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</sst>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3.93" customWidth="1"/>
    <col min="4" max="4" width="21.27" customWidth="1"/>
    <col min="5" max="5" width="30.45" customWidth="1"/>
    <col min="6" max="6" width="12.68" customWidth="1"/>
    <col min="7" max="7" width="2.04" customWidth="1"/>
    <col min="8" max="8" width="5.10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17.580000</v>
      </c>
      <c r="J8" s="16"/>
      <c r="K8" s="16">
        <f ca="1">ROUND(INDIRECT(ADDRESS(ROW()+(0), COLUMN()+(-4), 1))*INDIRECT(ADDRESS(ROW()+(0), COLUMN()+(-2), 1)), 2)</f>
        <v>19.340000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1.510000</v>
      </c>
      <c r="H9" s="19"/>
      <c r="I9" s="20">
        <v>3.700000</v>
      </c>
      <c r="J9" s="20"/>
      <c r="K9" s="20">
        <f ca="1">ROUND(INDIRECT(ADDRESS(ROW()+(0), COLUMN()+(-4), 1))*INDIRECT(ADDRESS(ROW()+(0), COLUMN()+(-2), 1)), 2)</f>
        <v>5.590000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4.350000</v>
      </c>
      <c r="J10" s="20"/>
      <c r="K10" s="20">
        <f ca="1">ROUND(INDIRECT(ADDRESS(ROW()+(0), COLUMN()+(-4), 1))*INDIRECT(ADDRESS(ROW()+(0), COLUMN()+(-2), 1)), 2)</f>
        <v>4.350000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15.000000</v>
      </c>
      <c r="H11" s="19"/>
      <c r="I11" s="20">
        <v>0.720000</v>
      </c>
      <c r="J11" s="20"/>
      <c r="K11" s="20">
        <f ca="1">ROUND(INDIRECT(ADDRESS(ROW()+(0), COLUMN()+(-4), 1))*INDIRECT(ADDRESS(ROW()+(0), COLUMN()+(-2), 1)), 2)</f>
        <v>10.800000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1.100000</v>
      </c>
      <c r="H12" s="19"/>
      <c r="I12" s="20">
        <v>1.800000</v>
      </c>
      <c r="J12" s="20"/>
      <c r="K12" s="20">
        <f ca="1">ROUND(INDIRECT(ADDRESS(ROW()+(0), COLUMN()+(-4), 1))*INDIRECT(ADDRESS(ROW()+(0), COLUMN()+(-2), 1)), 2)</f>
        <v>1.980000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0.206000</v>
      </c>
      <c r="H13" s="19"/>
      <c r="I13" s="20">
        <v>102.810000</v>
      </c>
      <c r="J13" s="20"/>
      <c r="K13" s="20">
        <f ca="1">ROUND(INDIRECT(ADDRESS(ROW()+(0), COLUMN()+(-4), 1))*INDIRECT(ADDRESS(ROW()+(0), COLUMN()+(-2), 1)), 2)</f>
        <v>21.180000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0.322000</v>
      </c>
      <c r="H14" s="19"/>
      <c r="I14" s="20">
        <v>17.690000</v>
      </c>
      <c r="J14" s="20"/>
      <c r="K14" s="20">
        <f ca="1">ROUND(INDIRECT(ADDRESS(ROW()+(0), COLUMN()+(-4), 1))*INDIRECT(ADDRESS(ROW()+(0), COLUMN()+(-2), 1)), 2)</f>
        <v>5.700000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0.322000</v>
      </c>
      <c r="H15" s="23"/>
      <c r="I15" s="24">
        <v>17.270000</v>
      </c>
      <c r="J15" s="24"/>
      <c r="K15" s="24">
        <f ca="1">ROUND(INDIRECT(ADDRESS(ROW()+(0), COLUMN()+(-4), 1))*INDIRECT(ADDRESS(ROW()+(0), COLUMN()+(-2), 1)), 2)</f>
        <v>5.560000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74.500000</v>
      </c>
      <c r="J16" s="16"/>
      <c r="K16" s="16">
        <f ca="1">ROUND(INDIRECT(ADDRESS(ROW()+(0), COLUMN()+(-4), 1))*INDIRECT(ADDRESS(ROW()+(0), COLUMN()+(-2), 1))/100, 2)</f>
        <v>1.490000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75.990000</v>
      </c>
      <c r="J17" s="24"/>
      <c r="K17" s="24">
        <f ca="1">ROUND(INDIRECT(ADDRESS(ROW()+(0), COLUMN()+(-4), 1))*INDIRECT(ADDRESS(ROW()+(0), COLUMN()+(-2), 1))/100, 2)</f>
        <v>2.280000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78.270000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