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<sst xmlns="http://schemas.openxmlformats.org/spreadsheetml/2006/main" count="85" uniqueCount="85">
  <si>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</si>
  <si>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EMF040</t>
  </si>
  <si>
    <t xml:space="preserve">m²</t>
  </si>
  <si>
    <t xml:space="preserve">Laje de vigotas de madeira, travessas e tijolos cerâmicos colocados sobre a maior dimensão.</t>
  </si>
  <si>
    <r>
      <rPr>
        <sz val="7.80"/>
        <color rgb="FF000000"/>
        <rFont val="Arial"/>
        <family val="2"/>
      </rPr>
      <t xml:space="preserve">Laje tradicional com uma distância entre eixos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composta por </t>
    </r>
    <r>
      <rPr>
        <b/>
        <sz val="7.80"/>
        <color rgb="FF000000"/>
        <rFont val="Arial"/>
        <family val="2"/>
      </rPr>
      <t xml:space="preserve">vigotas de madeira serrada de abeto (Abies alba), de 10x20 a 15x25 cm de secção e até 6 m de comprimento, qualidade estrutural MEG, classe resistente C24, protecção da madeira com classe de penetração NP2, trabalhada em oficina</t>
    </r>
    <r>
      <rPr>
        <sz val="7.80"/>
        <color rgb="FF000000"/>
        <rFont val="Arial"/>
        <family val="2"/>
      </rPr>
      <t xml:space="preserve"> colocadas através de </t>
    </r>
    <r>
      <rPr>
        <b/>
        <sz val="7.80"/>
        <color rgb="FF000000"/>
        <rFont val="Arial"/>
        <family val="2"/>
      </rPr>
      <t xml:space="preserve">apoio sobre elemento estrutural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superfície entre vigotas composta de travessas de madeira tratada de 7x3 cm e tijolo cerâmico face à vista maciço de elaboração manual (telhar), vermelho, 24x11,5x3,5 cm colocado sobre a dimensão maior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central, e betonagem com grua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</si>
  <si>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</si>
  <si>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</si>
  <si>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</si>
  <si>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</si>
  <si>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</si>
  <si>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</si>
  <si>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</si>
  <si>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</si>
  <si>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</si>
  <si>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</si>
  <si>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</si>
  <si>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</si>
  <si>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</si>
  <si>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</si>
  <si>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</si>
  <si>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mt07mee018fa</t>
  </si>
  <si>
    <t xml:space="preserve">m³</t>
  </si>
  <si>
    <t xml:space="preserve">Madeira serrada de abeto (Abies alba) com acabamento polido, para vigota de 10x20 a 15x25 cm de secção e até 6 m de comprimento, para aplicações estruturais, qualidade estrutural MEG segundo UNE 56544, classe resistente C24 segundo EN 338 e EN 1912 e protecção contra agentes bióticos que corresponde com a classe de penetração NP2 (3 mm nas faces laterais do alburno) segundo EN 351-1, trabalhada em oficina.</t>
  </si>
  <si>
    <t xml:space="preserve">mt07mee550b</t>
  </si>
  <si>
    <t xml:space="preserve">Ud</t>
  </si>
  <si>
    <t xml:space="preserve">Prego de 4 mm de diâmetro e 50 mm de comprimento, de aço galvanizado de alta aderência.</t>
  </si>
  <si>
    <t xml:space="preserve">mt07mee014ca</t>
  </si>
  <si>
    <t xml:space="preserve">m³</t>
  </si>
  <si>
    <t xml:space="preserve">Madeira serrada de abeto (Abies alba), acabamento polido, para aplicações estruturais, qualidade estrutural MEG segundo UNE 56544, classe resistente C24 segundo EN 338 e EN 1912 e protecção contra agentes bióticos que corresponde com a classe de penetração NP2 (3 mm nas faces laterais do alburno) segundo EN 351-1, trabalhada em oficina.</t>
  </si>
  <si>
    <t xml:space="preserve">mt05mte010a</t>
  </si>
  <si>
    <t xml:space="preserve">Ud</t>
  </si>
  <si>
    <t xml:space="preserve">Tijolo cerâmico face à vista maciço de elaboração manual (telhar), vermelho, 24x11,5x3,5 cm, segundo NP EN 771-1.</t>
  </si>
  <si>
    <t xml:space="preserve">mt09mif010ca</t>
  </si>
  <si>
    <t xml:space="preserve">t</t>
  </si>
  <si>
    <t xml:space="preserve">Argamassa industrial para alvenaria, de cimento, cor cinzento, categoria M-5 (resistência à compressão 5 N/mm²), fornecida em sacos, segundo EN 998-2.</t>
  </si>
  <si>
    <t xml:space="preserve">mt07aco020o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</si>
  <si>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</si>
  <si>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</si>
  <si>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</si>
  <si>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</si>
  <si>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</si>
  <si>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</si>
  <si>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</si>
  <si>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</si>
  <si>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</si>
  <si>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</si>
  <si>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</si>
  <si>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</si>
  <si>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</si>
  <si>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</si>
  <si>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</si>
  <si>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</si>
  <si>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</si>
  <si>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</si>
  <si>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</si>
  <si>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</si>
  <si>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</si>
  <si>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</si>
  <si>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</si>
  <si>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</si>
  <si>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</si>
  <si>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</si>
  <si>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</si>
  <si>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</si>
  <si>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</si>
  <si>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</si>
  <si>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</si>
  <si>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</si>
  <si>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</si>
  <si>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</si>
  <si>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</si>
  <si>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</si>
  <si>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15,81€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</si>
  <si>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</si>
  <si>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</si>
  <si>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</si>
  <si>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</si>
  <si>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</si>
  <si>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771-1:2011</t>
  </si>
  <si>
    <t xml:space="preserve">Especificações para unidades de alvenaria -  Parte 1:  Tijolos cerâmicos para alvenaria </t>
  </si>
  <si>
    <t xml:space="preserve">EN 998-2:2010</t>
  </si>
  <si>
    <t xml:space="preserve">Especificação de argamassas para alvenarias - Parte 2: Argamassas de assentamento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</si>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</sst>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23" customWidth="1"/>
    <col min="4" max="4" width="21.86" customWidth="1"/>
    <col min="5" max="5" width="27.10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0.040000</v>
      </c>
      <c r="I8" s="14"/>
      <c r="J8" s="16">
        <v>9.220000</v>
      </c>
      <c r="K8" s="16"/>
      <c r="L8" s="16"/>
      <c r="M8" s="16">
        <f ca="1">ROUND(INDIRECT(ADDRESS(ROW()+(0), COLUMN()+(-5), 1))*INDIRECT(ADDRESS(ROW()+(0), COLUMN()+(-3), 1)), 2)</f>
        <v>0.370000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0.045000</v>
      </c>
      <c r="I9" s="19"/>
      <c r="J9" s="20">
        <v>1.300000</v>
      </c>
      <c r="K9" s="20"/>
      <c r="L9" s="20"/>
      <c r="M9" s="20">
        <f ca="1">ROUND(INDIRECT(ADDRESS(ROW()+(0), COLUMN()+(-5), 1))*INDIRECT(ADDRESS(ROW()+(0), COLUMN()+(-3), 1)), 2)</f>
        <v>0.060000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0.013000</v>
      </c>
      <c r="I10" s="19"/>
      <c r="J10" s="20">
        <v>13.370000</v>
      </c>
      <c r="K10" s="20"/>
      <c r="L10" s="20"/>
      <c r="M10" s="20">
        <f ca="1">ROUND(INDIRECT(ADDRESS(ROW()+(0), COLUMN()+(-5), 1))*INDIRECT(ADDRESS(ROW()+(0), COLUMN()+(-3), 1)), 2)</f>
        <v>0.170000</v>
      </c>
      <c r="N10" s="20"/>
    </row>
    <row r="11" spans="1:14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0.075000</v>
      </c>
      <c r="I11" s="19"/>
      <c r="J11" s="20">
        <v>449.830000</v>
      </c>
      <c r="K11" s="20"/>
      <c r="L11" s="20"/>
      <c r="M11" s="20">
        <f ca="1">ROUND(INDIRECT(ADDRESS(ROW()+(0), COLUMN()+(-5), 1))*INDIRECT(ADDRESS(ROW()+(0), COLUMN()+(-3), 1)), 2)</f>
        <v>33.740000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4.000000</v>
      </c>
      <c r="I12" s="19"/>
      <c r="J12" s="20">
        <v>0.040000</v>
      </c>
      <c r="K12" s="20"/>
      <c r="L12" s="20"/>
      <c r="M12" s="20">
        <f ca="1">ROUND(INDIRECT(ADDRESS(ROW()+(0), COLUMN()+(-5), 1))*INDIRECT(ADDRESS(ROW()+(0), COLUMN()+(-3), 1)), 2)</f>
        <v>0.160000</v>
      </c>
      <c r="N12" s="20"/>
    </row>
    <row r="13" spans="1:14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0.009000</v>
      </c>
      <c r="I13" s="19"/>
      <c r="J13" s="20">
        <v>442.430000</v>
      </c>
      <c r="K13" s="20"/>
      <c r="L13" s="20"/>
      <c r="M13" s="20">
        <f ca="1">ROUND(INDIRECT(ADDRESS(ROW()+(0), COLUMN()+(-5), 1))*INDIRECT(ADDRESS(ROW()+(0), COLUMN()+(-3), 1)), 2)</f>
        <v>3.980000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37.800000</v>
      </c>
      <c r="I14" s="19"/>
      <c r="J14" s="20">
        <v>0.350000</v>
      </c>
      <c r="K14" s="20"/>
      <c r="L14" s="20"/>
      <c r="M14" s="20">
        <f ca="1">ROUND(INDIRECT(ADDRESS(ROW()+(0), COLUMN()+(-5), 1))*INDIRECT(ADDRESS(ROW()+(0), COLUMN()+(-3), 1)), 2)</f>
        <v>13.230000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0.005000</v>
      </c>
      <c r="I15" s="19"/>
      <c r="J15" s="20">
        <v>32.250000</v>
      </c>
      <c r="K15" s="20"/>
      <c r="L15" s="20"/>
      <c r="M15" s="20">
        <f ca="1">ROUND(INDIRECT(ADDRESS(ROW()+(0), COLUMN()+(-5), 1))*INDIRECT(ADDRESS(ROW()+(0), COLUMN()+(-3), 1)), 2)</f>
        <v>0.160000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0.080000</v>
      </c>
      <c r="K16" s="20"/>
      <c r="L16" s="20"/>
      <c r="M16" s="20">
        <f ca="1">ROUND(INDIRECT(ADDRESS(ROW()+(0), COLUMN()+(-5), 1))*INDIRECT(ADDRESS(ROW()+(0), COLUMN()+(-3), 1)), 2)</f>
        <v>0.080000</v>
      </c>
      <c r="N16" s="20"/>
    </row>
    <row r="17" spans="1:14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1.100000</v>
      </c>
      <c r="I17" s="19"/>
      <c r="J17" s="20">
        <v>1.640000</v>
      </c>
      <c r="K17" s="20"/>
      <c r="L17" s="20"/>
      <c r="M17" s="20">
        <f ca="1">ROUND(INDIRECT(ADDRESS(ROW()+(0), COLUMN()+(-5), 1))*INDIRECT(ADDRESS(ROW()+(0), COLUMN()+(-3), 1)), 2)</f>
        <v>1.800000</v>
      </c>
      <c r="N17" s="20"/>
    </row>
    <row r="18" spans="1:14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0.042000</v>
      </c>
      <c r="I18" s="19"/>
      <c r="J18" s="20">
        <v>169.930000</v>
      </c>
      <c r="K18" s="20"/>
      <c r="L18" s="20"/>
      <c r="M18" s="20">
        <f ca="1">ROUND(INDIRECT(ADDRESS(ROW()+(0), COLUMN()+(-5), 1))*INDIRECT(ADDRESS(ROW()+(0), COLUMN()+(-3), 1)), 2)</f>
        <v>7.140000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0.513000</v>
      </c>
      <c r="I19" s="19"/>
      <c r="J19" s="20">
        <v>17.690000</v>
      </c>
      <c r="K19" s="20"/>
      <c r="L19" s="20"/>
      <c r="M19" s="20">
        <f ca="1">ROUND(INDIRECT(ADDRESS(ROW()+(0), COLUMN()+(-5), 1))*INDIRECT(ADDRESS(ROW()+(0), COLUMN()+(-3), 1)), 2)</f>
        <v>9.070000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0.308000</v>
      </c>
      <c r="I20" s="19"/>
      <c r="J20" s="20">
        <v>17.270000</v>
      </c>
      <c r="K20" s="20"/>
      <c r="L20" s="20"/>
      <c r="M20" s="20">
        <f ca="1">ROUND(INDIRECT(ADDRESS(ROW()+(0), COLUMN()+(-5), 1))*INDIRECT(ADDRESS(ROW()+(0), COLUMN()+(-3), 1)), 2)</f>
        <v>5.320000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0.762000</v>
      </c>
      <c r="I21" s="19"/>
      <c r="J21" s="20">
        <v>16.850000</v>
      </c>
      <c r="K21" s="20"/>
      <c r="L21" s="20"/>
      <c r="M21" s="20">
        <f ca="1">ROUND(INDIRECT(ADDRESS(ROW()+(0), COLUMN()+(-5), 1))*INDIRECT(ADDRESS(ROW()+(0), COLUMN()+(-3), 1)), 2)</f>
        <v>12.840000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0.477000</v>
      </c>
      <c r="I22" s="19"/>
      <c r="J22" s="20">
        <v>15.820000</v>
      </c>
      <c r="K22" s="20"/>
      <c r="L22" s="20"/>
      <c r="M22" s="20">
        <f ca="1">ROUND(INDIRECT(ADDRESS(ROW()+(0), COLUMN()+(-5), 1))*INDIRECT(ADDRESS(ROW()+(0), COLUMN()+(-3), 1)), 2)</f>
        <v>7.550000</v>
      </c>
      <c r="N22" s="20"/>
    </row>
    <row r="23" spans="1:14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0.020000</v>
      </c>
      <c r="I23" s="19"/>
      <c r="J23" s="20">
        <v>17.690000</v>
      </c>
      <c r="K23" s="20"/>
      <c r="L23" s="20"/>
      <c r="M23" s="20">
        <f ca="1">ROUND(INDIRECT(ADDRESS(ROW()+(0), COLUMN()+(-5), 1))*INDIRECT(ADDRESS(ROW()+(0), COLUMN()+(-3), 1)), 2)</f>
        <v>0.350000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0.203000</v>
      </c>
      <c r="I24" s="19"/>
      <c r="J24" s="20">
        <v>17.270000</v>
      </c>
      <c r="K24" s="20"/>
      <c r="L24" s="20"/>
      <c r="M24" s="20">
        <f ca="1">ROUND(INDIRECT(ADDRESS(ROW()+(0), COLUMN()+(-5), 1))*INDIRECT(ADDRESS(ROW()+(0), COLUMN()+(-3), 1)), 2)</f>
        <v>3.510000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0.009000</v>
      </c>
      <c r="I25" s="19"/>
      <c r="J25" s="20">
        <v>17.690000</v>
      </c>
      <c r="K25" s="20"/>
      <c r="L25" s="20"/>
      <c r="M25" s="20">
        <f ca="1">ROUND(INDIRECT(ADDRESS(ROW()+(0), COLUMN()+(-5), 1))*INDIRECT(ADDRESS(ROW()+(0), COLUMN()+(-3), 1)), 2)</f>
        <v>0.160000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0.036000</v>
      </c>
      <c r="I26" s="23"/>
      <c r="J26" s="24">
        <v>17.270000</v>
      </c>
      <c r="K26" s="24"/>
      <c r="L26" s="24"/>
      <c r="M26" s="24">
        <f ca="1">ROUND(INDIRECT(ADDRESS(ROW()+(0), COLUMN()+(-5), 1))*INDIRECT(ADDRESS(ROW()+(0), COLUMN()+(-3), 1)), 2)</f>
        <v>0.620000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100.310000</v>
      </c>
      <c r="K27" s="16"/>
      <c r="L27" s="16"/>
      <c r="M27" s="16">
        <f ca="1">ROUND(INDIRECT(ADDRESS(ROW()+(0), COLUMN()+(-5), 1))*INDIRECT(ADDRESS(ROW()+(0), COLUMN()+(-3), 1))/100, 2)</f>
        <v>2.010000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102.320000</v>
      </c>
      <c r="K28" s="24"/>
      <c r="L28" s="24"/>
      <c r="M28" s="24">
        <f ca="1">ROUND(INDIRECT(ADDRESS(ROW()+(0), COLUMN()+(-5), 1))*INDIRECT(ADDRESS(ROW()+(0), COLUMN()+(-3), 1))/100, 2)</f>
        <v>3.070000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105.390000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122012.000000</v>
      </c>
      <c r="H33" s="29"/>
      <c r="I33" s="29"/>
      <c r="J33" s="29"/>
      <c r="K33" s="29">
        <v>122013.000000</v>
      </c>
      <c r="L33" s="29"/>
      <c r="M33" s="29"/>
      <c r="N33" s="29"/>
    </row>
    <row r="34" spans="1:14" ht="12.0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162011.000000</v>
      </c>
      <c r="H35" s="29"/>
      <c r="I35" s="29"/>
      <c r="J35" s="29"/>
      <c r="K35" s="29">
        <v>162012.000000</v>
      </c>
      <c r="L35" s="29"/>
      <c r="M35" s="29"/>
      <c r="N35" s="29"/>
    </row>
    <row r="36" spans="1:14" ht="12.00" thickBot="1" customHeight="1">
      <c r="A36" s="30" t="s">
        <v>81</v>
      </c>
      <c r="B36" s="30"/>
      <c r="C36" s="30"/>
      <c r="D36" s="30"/>
      <c r="E36" s="30"/>
      <c r="F36" s="30"/>
      <c r="G36" s="31"/>
      <c r="H36" s="31"/>
      <c r="I36" s="31"/>
      <c r="J36" s="31"/>
      <c r="K36" s="31"/>
      <c r="L36" s="31"/>
      <c r="M36" s="31"/>
      <c r="N36" s="31"/>
    </row>
    <row r="39" spans="1:1" ht="11.40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4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6"/>
    <mergeCell ref="K35:M36"/>
    <mergeCell ref="N35:N36"/>
    <mergeCell ref="A36:F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