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<sst xmlns="http://schemas.openxmlformats.org/spreadsheetml/2006/main" count="26" uniqueCount="26">
  <si>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</si>
  <si>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</si>
  <si>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</si>
  <si>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</si>
  <si>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2 vidros laminares de segurança transparentes de 3+3 mm cada um, com aro, com cortina veneziana interior de 25 mm de lâmina e accionamento manual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</si>
  <si>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</si>
  <si>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</si>
  <si>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</si>
  <si>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</si>
  <si>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</si>
  <si>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</si>
  <si>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mt26mmd010ld</t>
  </si>
  <si>
    <t xml:space="preserve">m²</t>
  </si>
  <si>
    <t xml:space="preserve">Divisória modular de 2 vidros laminares de segurança transparentes de 3+3 mm cada um, com aro, com cortina veneziana interior de 25 mm de lâmina e accionamento manual, perfis verticais internos de alumínio, ocultos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</si>
  <si>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</si>
  <si>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</si>
  <si>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</si>
  <si>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</si>
  <si>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</si>
  <si>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</si>
  <si>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</si>
  <si>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</si>
  <si>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</si>
  <si>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</si>
  <si>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12,72€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</si>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</sst>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3.79" customWidth="1"/>
    <col min="3" max="3" width="0.58" customWidth="1"/>
    <col min="4" max="4" width="16.47" customWidth="1"/>
    <col min="5" max="5" width="53.04" customWidth="1"/>
    <col min="6" max="6" width="0.87" customWidth="1"/>
    <col min="7" max="7" width="5.54" customWidth="1"/>
    <col min="8" max="8" width="4.52" customWidth="1"/>
    <col min="9" max="9" width="8.60" customWidth="1"/>
    <col min="10" max="10" width="1.31" customWidth="1"/>
    <col min="11" max="11" width="9.9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4"/>
      <c r="H8" s="16">
        <v>207.900000</v>
      </c>
      <c r="I8" s="16"/>
      <c r="J8" s="16">
        <f ca="1">ROUND(INDIRECT(ADDRESS(ROW()+(0), COLUMN()+(-4), 1))*INDIRECT(ADDRESS(ROW()+(0), COLUMN()+(-2), 1)), 2)</f>
        <v>207.900000</v>
      </c>
      <c r="K8" s="16"/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1.012000</v>
      </c>
      <c r="G9" s="19"/>
      <c r="H9" s="20">
        <v>17.410000</v>
      </c>
      <c r="I9" s="20"/>
      <c r="J9" s="20">
        <f ca="1">ROUND(INDIRECT(ADDRESS(ROW()+(0), COLUMN()+(-4), 1))*INDIRECT(ADDRESS(ROW()+(0), COLUMN()+(-2), 1)), 2)</f>
        <v>17.620000</v>
      </c>
      <c r="K9" s="20"/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1.012000</v>
      </c>
      <c r="G10" s="23"/>
      <c r="H10" s="24">
        <v>16.450000</v>
      </c>
      <c r="I10" s="24"/>
      <c r="J10" s="24">
        <f ca="1">ROUND(INDIRECT(ADDRESS(ROW()+(0), COLUMN()+(-4), 1))*INDIRECT(ADDRESS(ROW()+(0), COLUMN()+(-2), 1)), 2)</f>
        <v>16.650000</v>
      </c>
      <c r="K10" s="24"/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4"/>
      <c r="H11" s="16">
        <f ca="1">ROUND(SUM(INDIRECT(ADDRESS(ROW()+(-1), COLUMN()+(2), 1)),INDIRECT(ADDRESS(ROW()+(-2), COLUMN()+(2), 1)),INDIRECT(ADDRESS(ROW()+(-3), COLUMN()+(2), 1))), 2)</f>
        <v>242.170000</v>
      </c>
      <c r="I11" s="16"/>
      <c r="J11" s="16">
        <f ca="1">ROUND(INDIRECT(ADDRESS(ROW()+(0), COLUMN()+(-4), 1))*INDIRECT(ADDRESS(ROW()+(0), COLUMN()+(-2), 1))/100, 2)</f>
        <v>4.840000</v>
      </c>
      <c r="K11" s="16"/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3"/>
      <c r="H12" s="24">
        <f ca="1">ROUND(SUM(INDIRECT(ADDRESS(ROW()+(-1), COLUMN()+(2), 1)),INDIRECT(ADDRESS(ROW()+(-2), COLUMN()+(2), 1)),INDIRECT(ADDRESS(ROW()+(-3), COLUMN()+(2), 1)),INDIRECT(ADDRESS(ROW()+(-4), COLUMN()+(2), 1))), 2)</f>
        <v>247.010000</v>
      </c>
      <c r="I12" s="24"/>
      <c r="J12" s="24">
        <f ca="1">ROUND(INDIRECT(ADDRESS(ROW()+(0), COLUMN()+(-4), 1))*INDIRECT(ADDRESS(ROW()+(0), COLUMN()+(-2), 1))/100, 2)</f>
        <v>7.410000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254.420000</v>
      </c>
      <c r="K13" s="26"/>
    </row>
  </sheetData>
  <mergeCells count="34">
    <mergeCell ref="A1:K1"/>
    <mergeCell ref="A3:C3"/>
    <mergeCell ref="E3:F3"/>
    <mergeCell ref="G3:H3"/>
    <mergeCell ref="I3:J3"/>
    <mergeCell ref="A4:K4"/>
    <mergeCell ref="C7:E7"/>
    <mergeCell ref="F7:G7"/>
    <mergeCell ref="H7:I7"/>
    <mergeCell ref="J7:K7"/>
    <mergeCell ref="C8:E8"/>
    <mergeCell ref="F8:G8"/>
    <mergeCell ref="H8:I8"/>
    <mergeCell ref="J8:K8"/>
    <mergeCell ref="C9:E9"/>
    <mergeCell ref="F9:G9"/>
    <mergeCell ref="H9:I9"/>
    <mergeCell ref="J9:K9"/>
    <mergeCell ref="C10:E10"/>
    <mergeCell ref="F10:G10"/>
    <mergeCell ref="H10:I10"/>
    <mergeCell ref="J10:K10"/>
    <mergeCell ref="C11:E11"/>
    <mergeCell ref="F11:G11"/>
    <mergeCell ref="H11:I11"/>
    <mergeCell ref="J11:K11"/>
    <mergeCell ref="C12:E12"/>
    <mergeCell ref="F12:G12"/>
    <mergeCell ref="H12:I12"/>
    <mergeCell ref="J12:K12"/>
    <mergeCell ref="A13:E13"/>
    <mergeCell ref="F13:G13"/>
    <mergeCell ref="H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