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<sst xmlns="http://schemas.openxmlformats.org/spreadsheetml/2006/main" count="51" uniqueCount="51">
  <si>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</si>
  <si>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ICV213</t>
  </si>
  <si>
    <t xml:space="preserve">Ud</t>
  </si>
  <si>
    <t xml:space="preserve">Equipamento água-água, bomba de calor geotérmica, para produção de A.Q.S., aquecimento e arrefecimento.</t>
  </si>
  <si>
    <r>
      <rPr>
        <sz val="8.25"/>
        <color rgb="FF000000"/>
        <rFont val="Arial"/>
        <family val="2"/>
      </rPr>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 com depósito com permutador de A.Q.S. de aço inoxidável AISI 316, de 300 litros de capacidade, classe de eficiência energética C.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</si>
  <si>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</si>
  <si>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</si>
  <si>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</si>
  <si>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</si>
  <si>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</si>
  <si>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</si>
  <si>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mt42eco011con</t>
  </si>
  <si>
    <t xml:space="preserve">Ud</t>
  </si>
  <si>
    <t xml:space="preserve">Bomba de calor água-água, para aquecimento e arrefecimento, para gás refrigerante R-410A, alimentação trifásica a 400 V, potência calorífica regulável entre 4 e 22,8 kW, potência frigorífica regulável entre 4,2 e 22 kW, COP 4,9, EER 5,4, dimensões 1060x600x710 mm, potência sonora 46 dBA, peso 185 kg, com compressor scroll com tecnologia Inverter Copeland com motor eléctrico de ímanes permanentes, controlo Micro PC Carel, bombas de circulação Wilo de velocidade variável e alta eficiência (classe energética A), válvula de expansão electrónica Carel, permutadores de placas Alfa Laval, vaso de expansão de 8 l, grupo de segurança e kit de isolamento sonoro integral, com possibilidade de ligar em cascata até 3 unidades e com possibilidade de gerir até 4 grupos de impulsão, para um circuito directo e três circuitos com válvula misturadora, com duas sondas de imersão e sonda de temperatura exterior.</t>
  </si>
  <si>
    <t xml:space="preserve">mt42eco100bd</t>
  </si>
  <si>
    <t xml:space="preserve">Ud</t>
  </si>
  <si>
    <t xml:space="preserve">Depósito com permutador de A.Q.S. de aço inoxidável AISI 316, de 300 litros de capacidade, classe de eficiência energética C, de 560 mm de diâmetro exterior, 1860 mm de altura total, 8 bar de pressão de trabalho, com serpentina espiral corrugada flexível de 3,11 m² de superfície de permutação, isolamento térmico de espuma rígida de poliuretano injectado livre de HCFC e acabamento exterior com forro de PVC semi-rígido.</t>
  </si>
  <si>
    <t xml:space="preserve">mt37www060f</t>
  </si>
  <si>
    <t xml:space="preserve">Ud</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</si>
  <si>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</si>
  <si>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mt37www050c</t>
  </si>
  <si>
    <t xml:space="preserve">Ud</t>
  </si>
  <si>
    <t xml:space="preserve">União anti-vibração, de borracha, com rosca de 1", para uma pressão máxima de funcionamento de 10 bar.</t>
  </si>
  <si>
    <t xml:space="preserve">mt37www050e</t>
  </si>
  <si>
    <t xml:space="preserve">Ud</t>
  </si>
  <si>
    <t xml:space="preserve">União anti-vibração, de borracha, com rosca de 1 1/4", para uma pressão máxima de funcionamento de 10 bar.</t>
  </si>
  <si>
    <t xml:space="preserve">mt42www050</t>
  </si>
  <si>
    <t xml:space="preserve">Ud</t>
  </si>
  <si>
    <t xml:space="preserve">Termómetro bimetálico, diâmetro de esfera de 100 mm, com tomada vertical, com bainha de 1/2", escala de temperatura de 0 a 120°C.</t>
  </si>
  <si>
    <t xml:space="preserve">mt37sve010d</t>
  </si>
  <si>
    <t xml:space="preserve">Ud</t>
  </si>
  <si>
    <t xml:space="preserve">Válvula de esfera de latão niquelado para enroscar de 1".</t>
  </si>
  <si>
    <t xml:space="preserve">mt37sve010e</t>
  </si>
  <si>
    <t xml:space="preserve">Ud</t>
  </si>
  <si>
    <t xml:space="preserve">Válvula de esfera de latão niquelado para enroscar de 1 1/4".</t>
  </si>
  <si>
    <t xml:space="preserve">mt42eco500a</t>
  </si>
  <si>
    <t xml:space="preserve">Ud</t>
  </si>
  <si>
    <t xml:space="preserve">Kit para enchimento do circuito com glicol, com válvula de esfera de 1 1/4" e filtro de malha de 0,6 mm.</t>
  </si>
  <si>
    <t xml:space="preserve">mt42eco600ba</t>
  </si>
  <si>
    <t xml:space="preserve">Ud</t>
  </si>
  <si>
    <t xml:space="preserve">Material auxiliar para instalação de aquecimento com unidade água-água bomba de calor.</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</si>
  <si>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</si>
  <si>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</si>
  <si>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</si>
  <si>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</si>
  <si>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</si>
  <si>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</si>
  <si>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</si>
  <si>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</si>
  <si>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10.036,68€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</si>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</sst>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81.0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9" t="s">
        <v>12</v>
      </c>
      <c r="E9" s="7" t="s">
        <v>13</v>
      </c>
      <c r="F9" s="11">
        <v>1</v>
      </c>
      <c r="G9" s="13">
        <v>12138.8</v>
      </c>
      <c r="H9" s="13">
        <f ca="1">ROUND(INDIRECT(ADDRESS(ROW()+(0), COLUMN()+(-2), 1))*INDIRECT(ADDRESS(ROW()+(0), COLUMN()+(-1), 1)), 2)</f>
        <v>12138.8</v>
      </c>
    </row>
    <row r="10" spans="1:8" ht="55.50" thickBot="1" customHeight="1">
      <c r="A10" s="14" t="s">
        <v>14</v>
      </c>
      <c r="B10" s="14"/>
      <c r="C10" s="14"/>
      <c r="D10" s="15" t="s">
        <v>15</v>
      </c>
      <c r="E10" s="14" t="s">
        <v>16</v>
      </c>
      <c r="F10" s="16">
        <v>1</v>
      </c>
      <c r="G10" s="17">
        <v>1911</v>
      </c>
      <c r="H10" s="17">
        <f ca="1">ROUND(INDIRECT(ADDRESS(ROW()+(0), COLUMN()+(-2), 1))*INDIRECT(ADDRESS(ROW()+(0), COLUMN()+(-1), 1)), 2)</f>
        <v>1911</v>
      </c>
    </row>
    <row r="11" spans="1:8" ht="34.50" thickBot="1" customHeight="1">
      <c r="A11" s="14" t="s">
        <v>17</v>
      </c>
      <c r="B11" s="14"/>
      <c r="C11" s="14"/>
      <c r="D11" s="15" t="s">
        <v>18</v>
      </c>
      <c r="E11" s="14" t="s">
        <v>19</v>
      </c>
      <c r="F11" s="16">
        <v>2</v>
      </c>
      <c r="G11" s="17">
        <v>18.67</v>
      </c>
      <c r="H11" s="17">
        <f ca="1">ROUND(INDIRECT(ADDRESS(ROW()+(0), COLUMN()+(-2), 1))*INDIRECT(ADDRESS(ROW()+(0), COLUMN()+(-1), 1)), 2)</f>
        <v>37.34</v>
      </c>
    </row>
    <row r="12" spans="1:8" ht="24.00" thickBot="1" customHeight="1">
      <c r="A12" s="14" t="s">
        <v>20</v>
      </c>
      <c r="B12" s="14"/>
      <c r="C12" s="14"/>
      <c r="D12" s="15" t="s">
        <v>21</v>
      </c>
      <c r="E12" s="14" t="s">
        <v>22</v>
      </c>
      <c r="F12" s="16">
        <v>2</v>
      </c>
      <c r="G12" s="17">
        <v>24.69</v>
      </c>
      <c r="H12" s="17">
        <f ca="1">ROUND(INDIRECT(ADDRESS(ROW()+(0), COLUMN()+(-2), 1))*INDIRECT(ADDRESS(ROW()+(0), COLUMN()+(-1), 1)), 2)</f>
        <v>49.38</v>
      </c>
    </row>
    <row r="13" spans="1:8" ht="24.00" thickBot="1" customHeight="1">
      <c r="A13" s="14" t="s">
        <v>23</v>
      </c>
      <c r="B13" s="14"/>
      <c r="C13" s="14"/>
      <c r="D13" s="15" t="s">
        <v>24</v>
      </c>
      <c r="E13" s="14" t="s">
        <v>25</v>
      </c>
      <c r="F13" s="16">
        <v>4</v>
      </c>
      <c r="G13" s="17">
        <v>37.17</v>
      </c>
      <c r="H13" s="17">
        <f ca="1">ROUND(INDIRECT(ADDRESS(ROW()+(0), COLUMN()+(-2), 1))*INDIRECT(ADDRESS(ROW()+(0), COLUMN()+(-1), 1)), 2)</f>
        <v>148.68</v>
      </c>
    </row>
    <row r="14" spans="1:8" ht="24.00" thickBot="1" customHeight="1">
      <c r="A14" s="14" t="s">
        <v>26</v>
      </c>
      <c r="B14" s="14"/>
      <c r="C14" s="14"/>
      <c r="D14" s="15" t="s">
        <v>27</v>
      </c>
      <c r="E14" s="14" t="s">
        <v>28</v>
      </c>
      <c r="F14" s="16">
        <v>1</v>
      </c>
      <c r="G14" s="17">
        <v>54.7</v>
      </c>
      <c r="H14" s="17">
        <f ca="1">ROUND(INDIRECT(ADDRESS(ROW()+(0), COLUMN()+(-2), 1))*INDIRECT(ADDRESS(ROW()+(0), COLUMN()+(-1), 1)), 2)</f>
        <v>54.7</v>
      </c>
    </row>
    <row r="15" spans="1:8" ht="13.50" thickBot="1" customHeight="1">
      <c r="A15" s="14" t="s">
        <v>29</v>
      </c>
      <c r="B15" s="14"/>
      <c r="C15" s="14"/>
      <c r="D15" s="15" t="s">
        <v>30</v>
      </c>
      <c r="E15" s="14" t="s">
        <v>31</v>
      </c>
      <c r="F15" s="16">
        <v>6</v>
      </c>
      <c r="G15" s="17">
        <v>12.15</v>
      </c>
      <c r="H15" s="17">
        <f ca="1">ROUND(INDIRECT(ADDRESS(ROW()+(0), COLUMN()+(-2), 1))*INDIRECT(ADDRESS(ROW()+(0), COLUMN()+(-1), 1)), 2)</f>
        <v>72.9</v>
      </c>
    </row>
    <row r="16" spans="1:8" ht="13.50" thickBot="1" customHeight="1">
      <c r="A16" s="14" t="s">
        <v>32</v>
      </c>
      <c r="B16" s="14"/>
      <c r="C16" s="14"/>
      <c r="D16" s="15" t="s">
        <v>33</v>
      </c>
      <c r="E16" s="14" t="s">
        <v>34</v>
      </c>
      <c r="F16" s="16">
        <v>4</v>
      </c>
      <c r="G16" s="17">
        <v>16.78</v>
      </c>
      <c r="H16" s="17">
        <f ca="1">ROUND(INDIRECT(ADDRESS(ROW()+(0), COLUMN()+(-2), 1))*INDIRECT(ADDRESS(ROW()+(0), COLUMN()+(-1), 1)), 2)</f>
        <v>67.12</v>
      </c>
    </row>
    <row r="17" spans="1:8" ht="24.00" thickBot="1" customHeight="1">
      <c r="A17" s="14" t="s">
        <v>35</v>
      </c>
      <c r="B17" s="14"/>
      <c r="C17" s="14"/>
      <c r="D17" s="15" t="s">
        <v>36</v>
      </c>
      <c r="E17" s="14" t="s">
        <v>37</v>
      </c>
      <c r="F17" s="16">
        <v>1</v>
      </c>
      <c r="G17" s="17">
        <v>141.38</v>
      </c>
      <c r="H17" s="17">
        <f ca="1">ROUND(INDIRECT(ADDRESS(ROW()+(0), COLUMN()+(-2), 1))*INDIRECT(ADDRESS(ROW()+(0), COLUMN()+(-1), 1)), 2)</f>
        <v>141.38</v>
      </c>
    </row>
    <row r="18" spans="1:8" ht="13.50" thickBot="1" customHeight="1">
      <c r="A18" s="14" t="s">
        <v>38</v>
      </c>
      <c r="B18" s="14"/>
      <c r="C18" s="14"/>
      <c r="D18" s="15" t="s">
        <v>39</v>
      </c>
      <c r="E18" s="14" t="s">
        <v>40</v>
      </c>
      <c r="F18" s="16">
        <v>1</v>
      </c>
      <c r="G18" s="17">
        <v>731.25</v>
      </c>
      <c r="H18" s="17">
        <f ca="1">ROUND(INDIRECT(ADDRESS(ROW()+(0), COLUMN()+(-2), 1))*INDIRECT(ADDRESS(ROW()+(0), COLUMN()+(-1), 1)), 2)</f>
        <v>731.25</v>
      </c>
    </row>
    <row r="19" spans="1:8" ht="13.50" thickBot="1" customHeight="1">
      <c r="A19" s="14" t="s">
        <v>41</v>
      </c>
      <c r="B19" s="14"/>
      <c r="C19" s="14"/>
      <c r="D19" s="15" t="s">
        <v>42</v>
      </c>
      <c r="E19" s="14" t="s">
        <v>43</v>
      </c>
      <c r="F19" s="16">
        <v>0.5</v>
      </c>
      <c r="G19" s="17">
        <v>22.91</v>
      </c>
      <c r="H19" s="17">
        <f ca="1">ROUND(INDIRECT(ADDRESS(ROW()+(0), COLUMN()+(-2), 1))*INDIRECT(ADDRESS(ROW()+(0), COLUMN()+(-1), 1)), 2)</f>
        <v>11.46</v>
      </c>
    </row>
    <row r="20" spans="1:8" ht="13.50" thickBot="1" customHeight="1">
      <c r="A20" s="14" t="s">
        <v>44</v>
      </c>
      <c r="B20" s="14"/>
      <c r="C20" s="14"/>
      <c r="D20" s="18" t="s">
        <v>45</v>
      </c>
      <c r="E20" s="19" t="s">
        <v>46</v>
      </c>
      <c r="F20" s="20">
        <v>0.5</v>
      </c>
      <c r="G20" s="21">
        <v>21.71</v>
      </c>
      <c r="H20" s="21">
        <f ca="1">ROUND(INDIRECT(ADDRESS(ROW()+(0), COLUMN()+(-2), 1))*INDIRECT(ADDRESS(ROW()+(0), COLUMN()+(-1), 1)), 2)</f>
        <v>10.86</v>
      </c>
    </row>
    <row r="21" spans="1:8" ht="13.50" thickBot="1" customHeight="1">
      <c r="A21" s="19"/>
      <c r="B21" s="19"/>
      <c r="C21" s="19"/>
      <c r="D21" s="22" t="s">
        <v>47</v>
      </c>
      <c r="E21" s="5" t="s">
        <v>48</v>
      </c>
      <c r="F21" s="23">
        <v>2</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15374.8</v>
      </c>
      <c r="H21" s="24">
        <f ca="1">ROUND(INDIRECT(ADDRESS(ROW()+(0), COLUMN()+(-2), 1))*INDIRECT(ADDRESS(ROW()+(0), COLUMN()+(-1), 1))/100, 2)</f>
        <v>307.5</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15682.3</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