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<sst xmlns="http://schemas.openxmlformats.org/spreadsheetml/2006/main" count="26" uniqueCount="26">
  <si>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</si>
  <si>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ICW361</t>
  </si>
  <si>
    <t xml:space="preserve">Ud</t>
  </si>
  <si>
    <t xml:space="preserve">Derivação para linha frigorífica de líquido, de descarga de gás e de sucção de gás.</t>
  </si>
  <si>
    <r>
      <rPr>
        <b/>
        <sz val="7.80"/>
        <color rgb="FF000000"/>
        <rFont val="A"/>
        <family val="2"/>
      </rPr>
      <t xml:space="preserve">Derivação de linha frigorífica formada por três juntas, uma para a linha de líquido, outra para a linha de descarga de gás e outra para a linha de sucção de gás, modelo DIS-180-1R "MITSUBISHI HEAVY INDUSTRIES"</t>
    </r>
    <r>
      <rPr>
        <sz val="7.80"/>
        <color rgb="FF000000"/>
        <rFont val="A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</si>
  <si>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</si>
  <si>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</si>
  <si>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</si>
  <si>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</si>
  <si>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</si>
  <si>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</si>
  <si>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mt42mhi535b</t>
  </si>
  <si>
    <t xml:space="preserve">Ud</t>
  </si>
  <si>
    <t xml:space="preserve">Conjunto de três juntas, uma para a linha de líquido, outra para a linha de descarga de gás e outra para a linha de sucção de gás, sistema ar-ar multi-split com caudal variável de refrigerante, modelo DIS-180-1R "MITSUBISHI HEAVY INDUSTRIES", com uma capacidade máxima de unidades interiores ligadas a jusante cuja soma de índices de capacidade seja igual ou superior a 180 e inferior a 370.</t>
  </si>
  <si>
    <t xml:space="preserve">mo004</t>
  </si>
  <si>
    <t xml:space="preserve">h</t>
  </si>
  <si>
    <t xml:space="preserve">Oficial de 1ª instalador de ar condicionado.</t>
  </si>
  <si>
    <t xml:space="preserve">mo102</t>
  </si>
  <si>
    <t xml:space="preserve">h</t>
  </si>
  <si>
    <t xml:space="preserve">Ajudante de instalador de ar condicionado.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</si>
  <si>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</si>
  <si>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</si>
  <si>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</si>
  <si>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</si>
  <si>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66,81€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</si>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</sst>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3.79" customWidth="1"/>
    <col min="3" max="3" width="3.06" customWidth="1"/>
    <col min="4" max="4" width="17.92" customWidth="1"/>
    <col min="5" max="5" width="48.09" customWidth="1"/>
    <col min="6" max="6" width="2.62" customWidth="1"/>
    <col min="7" max="7" width="6.41" customWidth="1"/>
    <col min="8" max="8" width="2.19" customWidth="1"/>
    <col min="9" max="9" width="11.07" customWidth="1"/>
    <col min="10" max="10" width="11.0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 t="s">
        <v>9</v>
      </c>
      <c r="I7" s="9"/>
      <c r="J7" s="9" t="s">
        <v>10</v>
      </c>
    </row>
    <row r="8" spans="1:10" ht="50.4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6">
        <v>180.000000</v>
      </c>
      <c r="I8" s="16"/>
      <c r="J8" s="16">
        <f ca="1">ROUND(INDIRECT(ADDRESS(ROW()+(0), COLUMN()+(-3), 1))*INDIRECT(ADDRESS(ROW()+(0), COLUMN()+(-2), 1)), 2)</f>
        <v>180.000000</v>
      </c>
    </row>
    <row r="9" spans="1:10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0.050000</v>
      </c>
      <c r="H9" s="20">
        <v>17.410000</v>
      </c>
      <c r="I9" s="20"/>
      <c r="J9" s="20">
        <f ca="1">ROUND(INDIRECT(ADDRESS(ROW()+(0), COLUMN()+(-3), 1))*INDIRECT(ADDRESS(ROW()+(0), COLUMN()+(-2), 1)), 2)</f>
        <v>0.870000</v>
      </c>
    </row>
    <row r="10" spans="1:10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0.050000</v>
      </c>
      <c r="H10" s="24">
        <v>16.420000</v>
      </c>
      <c r="I10" s="24"/>
      <c r="J10" s="24">
        <f ca="1">ROUND(INDIRECT(ADDRESS(ROW()+(0), COLUMN()+(-3), 1))*INDIRECT(ADDRESS(ROW()+(0), COLUMN()+(-2), 1)), 2)</f>
        <v>0.820000</v>
      </c>
    </row>
    <row r="11" spans="1:10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2.000000</v>
      </c>
      <c r="H11" s="16">
        <f ca="1">ROUND(SUM(INDIRECT(ADDRESS(ROW()+(-1), COLUMN()+(2), 1)),INDIRECT(ADDRESS(ROW()+(-2), COLUMN()+(2), 1)),INDIRECT(ADDRESS(ROW()+(-3), COLUMN()+(2), 1))), 2)</f>
        <v>181.690000</v>
      </c>
      <c r="I11" s="16"/>
      <c r="J11" s="16">
        <f ca="1">ROUND(INDIRECT(ADDRESS(ROW()+(0), COLUMN()+(-3), 1))*INDIRECT(ADDRESS(ROW()+(0), COLUMN()+(-2), 1))/100, 2)</f>
        <v>3.630000</v>
      </c>
    </row>
    <row r="12" spans="1:10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4">
        <f ca="1">ROUND(SUM(INDIRECT(ADDRESS(ROW()+(-1), COLUMN()+(2), 1)),INDIRECT(ADDRESS(ROW()+(-2), COLUMN()+(2), 1)),INDIRECT(ADDRESS(ROW()+(-3), COLUMN()+(2), 1)),INDIRECT(ADDRESS(ROW()+(-4), COLUMN()+(2), 1))), 2)</f>
        <v>185.320000</v>
      </c>
      <c r="I12" s="24"/>
      <c r="J12" s="24">
        <f ca="1">ROUND(INDIRECT(ADDRESS(ROW()+(0), COLUMN()+(-3), 1))*INDIRECT(ADDRESS(ROW()+(0), COLUMN()+(-2), 1))/100, 2)</f>
        <v>5.560000</v>
      </c>
    </row>
    <row r="13" spans="1:10" ht="12.00" thickBot="1" customHeight="1">
      <c r="A13" s="6" t="s">
        <v>24</v>
      </c>
      <c r="B13" s="7"/>
      <c r="C13" s="7"/>
      <c r="D13" s="7"/>
      <c r="E13" s="7"/>
      <c r="F13" s="7"/>
      <c r="G13" s="25"/>
      <c r="H13" s="6" t="s">
        <v>25</v>
      </c>
      <c r="I13" s="6"/>
      <c r="J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190.880000</v>
      </c>
    </row>
  </sheetData>
  <mergeCells count="18">
    <mergeCell ref="A1:J1"/>
    <mergeCell ref="A3:C3"/>
    <mergeCell ref="F3:H3"/>
    <mergeCell ref="A4:J4"/>
    <mergeCell ref="C7:F7"/>
    <mergeCell ref="H7:I7"/>
    <mergeCell ref="C8:F8"/>
    <mergeCell ref="H8:I8"/>
    <mergeCell ref="C9:F9"/>
    <mergeCell ref="H9:I9"/>
    <mergeCell ref="C10:F10"/>
    <mergeCell ref="H10:I10"/>
    <mergeCell ref="C11:F11"/>
    <mergeCell ref="H11:I11"/>
    <mergeCell ref="C12:F12"/>
    <mergeCell ref="H12:I12"/>
    <mergeCell ref="A13:F13"/>
    <mergeCell ref="H13:I13"/>
  </mergeCells>
  <pageMargins left="0.620079" right="0.472441" top="0.472441" bottom="0.472441" header="0.0" footer="0.0"/>
  <pageSetup paperSize="9" orientation="portrait"/>
  <rowBreaks count="0" manualBreakCount="0">
    </rowBreaks>
</worksheet>
</file>