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<sst xmlns="http://schemas.openxmlformats.org/spreadsheetml/2006/main" count="33" uniqueCount="33">
  <si>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</si>
  <si>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QUC011</t>
  </si>
  <si>
    <t xml:space="preserve">m</t>
  </si>
  <si>
    <t xml:space="preserve">Ponto singular para cobertura inclinada de fibrocimento sem amianto.</t>
  </si>
  <si>
    <r>
      <rPr>
        <sz val="8.25"/>
        <color rgb="FF000000"/>
        <rFont val="Arial"/>
        <family val="2"/>
      </rPr>
      <t xml:space="preserve">Cumeeira para cobertura inclinada com uma pendente maior que 10%, com peças de cumeeira articulada formada por peça superior e peça inferior, de 320 mm de largura de aba e 1135 mm de comprimento, cor verde, para cobertura de fibrocimento sem amianto, com acessórios de fixação, colocadas sobre as placas, com uma sobreposição mínima de 10 cm. Inclusive acessórios de fixação das peças às placas.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</si>
  <si>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</si>
  <si>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</si>
  <si>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</si>
  <si>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</si>
  <si>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</si>
  <si>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</si>
  <si>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mt13eur030W</t>
  </si>
  <si>
    <t xml:space="preserve">Ud</t>
  </si>
  <si>
    <t xml:space="preserve">Cumeeira articulada formada por peça superior e peça inferior, de 320 mm de largura de aba e 1135 mm de comprimento, cor verde, para cobertura de fibrocimento sem amianto, com acessórios de fixação. Segundo EN 494.</t>
  </si>
  <si>
    <t xml:space="preserve">mo051</t>
  </si>
  <si>
    <t xml:space="preserve">h</t>
  </si>
  <si>
    <t xml:space="preserve">Oficial de 1ª montador de painéis metálicos.</t>
  </si>
  <si>
    <t xml:space="preserve">mo098</t>
  </si>
  <si>
    <t xml:space="preserve">h</t>
  </si>
  <si>
    <t xml:space="preserve">Ajudante de montador de painéis metálicos.</t>
  </si>
  <si>
    <t xml:space="preserve">%</t>
  </si>
  <si>
    <t xml:space="preserve">Custos directos complementares</t>
  </si>
  <si>
    <t xml:space="preserve">Custo de manutenção decenal: 12,37€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</si>
  <si>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</si>
  <si>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</si>
  <si>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</si>
  <si>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</si>
  <si>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</si>
  <si>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494:2012+A1:2015</t>
  </si>
  <si>
    <t xml:space="preserve">Placas  perfiladas de fibrocimento e acessórios — Especificação  de produto  e métodos de ensaio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</si>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</sst>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2.38" customWidth="1"/>
    <col min="5" max="5" width="73.44"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0.966</v>
      </c>
      <c r="H9" s="11"/>
      <c r="I9" s="13">
        <v>29.16</v>
      </c>
      <c r="J9" s="13">
        <f ca="1">ROUND(INDIRECT(ADDRESS(ROW()+(0), COLUMN()+(-3), 1))*INDIRECT(ADDRESS(ROW()+(0), COLUMN()+(-1), 1)), 2)</f>
        <v>28.17</v>
      </c>
      <c r="K9" s="13"/>
    </row>
    <row r="10" spans="1:11" ht="13.50" thickBot="1" customHeight="1">
      <c r="A10" s="14" t="s">
        <v>14</v>
      </c>
      <c r="B10" s="14"/>
      <c r="C10" s="15" t="s">
        <v>15</v>
      </c>
      <c r="D10" s="15"/>
      <c r="E10" s="14" t="s">
        <v>16</v>
      </c>
      <c r="F10" s="14"/>
      <c r="G10" s="16">
        <v>0.18</v>
      </c>
      <c r="H10" s="16"/>
      <c r="I10" s="17">
        <v>19.38</v>
      </c>
      <c r="J10" s="17">
        <f ca="1">ROUND(INDIRECT(ADDRESS(ROW()+(0), COLUMN()+(-3), 1))*INDIRECT(ADDRESS(ROW()+(0), COLUMN()+(-1), 1)), 2)</f>
        <v>3.49</v>
      </c>
      <c r="K10" s="17"/>
    </row>
    <row r="11" spans="1:11" ht="13.50" thickBot="1" customHeight="1">
      <c r="A11" s="14" t="s">
        <v>17</v>
      </c>
      <c r="B11" s="14"/>
      <c r="C11" s="18" t="s">
        <v>18</v>
      </c>
      <c r="D11" s="18"/>
      <c r="E11" s="19" t="s">
        <v>19</v>
      </c>
      <c r="F11" s="19"/>
      <c r="G11" s="20">
        <v>0.06</v>
      </c>
      <c r="H11" s="20"/>
      <c r="I11" s="21">
        <v>18.4</v>
      </c>
      <c r="J11" s="21">
        <f ca="1">ROUND(INDIRECT(ADDRESS(ROW()+(0), COLUMN()+(-3), 1))*INDIRECT(ADDRESS(ROW()+(0), COLUMN()+(-1), 1)), 2)</f>
        <v>1.1</v>
      </c>
      <c r="K11" s="21"/>
    </row>
    <row r="12" spans="1:11" ht="13.50" thickBot="1" customHeight="1">
      <c r="A12" s="19"/>
      <c r="B12" s="19"/>
      <c r="C12" s="22" t="s">
        <v>20</v>
      </c>
      <c r="D12" s="22"/>
      <c r="E12" s="5" t="s">
        <v>21</v>
      </c>
      <c r="F12" s="5"/>
      <c r="G12" s="23">
        <v>2</v>
      </c>
      <c r="H12" s="23"/>
      <c r="I12" s="24">
        <f ca="1">ROUND(SUM(INDIRECT(ADDRESS(ROW()+(-1), COLUMN()+(1), 1)),INDIRECT(ADDRESS(ROW()+(-2), COLUMN()+(1), 1)),INDIRECT(ADDRESS(ROW()+(-3), COLUMN()+(1), 1))), 2)</f>
        <v>32.76</v>
      </c>
      <c r="J12" s="24">
        <f ca="1">ROUND(INDIRECT(ADDRESS(ROW()+(0), COLUMN()+(-3), 1))*INDIRECT(ADDRESS(ROW()+(0), COLUMN()+(-1), 1))/100, 2)</f>
        <v>0.66</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33.42</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842016</v>
      </c>
      <c r="G17" s="31"/>
      <c r="H17" s="31">
        <v>842017</v>
      </c>
      <c r="I17" s="31"/>
      <c r="J17" s="31"/>
      <c r="K17" s="31"/>
    </row>
    <row r="18" spans="1:11" ht="13.50" thickBot="1" customHeight="1">
      <c r="A18" s="32" t="s">
        <v>29</v>
      </c>
      <c r="B18" s="32"/>
      <c r="C18" s="32"/>
      <c r="D18" s="32"/>
      <c r="E18" s="32"/>
      <c r="F18" s="33"/>
      <c r="G18" s="33"/>
      <c r="H18" s="33"/>
      <c r="I18" s="33"/>
      <c r="J18" s="33"/>
      <c r="K18" s="33"/>
    </row>
    <row r="21" spans="1:1" ht="33.75" thickBot="1" customHeight="1">
      <c r="A21" s="1" t="s">
        <v>30</v>
      </c>
      <c r="B21" s="1"/>
      <c r="C21" s="1"/>
      <c r="D21" s="1"/>
      <c r="E21" s="1"/>
      <c r="F21" s="1"/>
      <c r="G21" s="1"/>
      <c r="H21" s="1"/>
      <c r="I21" s="1"/>
      <c r="J21" s="1"/>
      <c r="K21" s="1"/>
    </row>
    <row r="22" spans="1:1" ht="33.75" thickBot="1" customHeight="1">
      <c r="A22" s="1" t="s">
        <v>31</v>
      </c>
      <c r="B22" s="1"/>
      <c r="C22" s="1"/>
      <c r="D22" s="1"/>
      <c r="E22" s="1"/>
      <c r="F22" s="1"/>
      <c r="G22" s="1"/>
      <c r="H22" s="1"/>
      <c r="I22" s="1"/>
      <c r="J22" s="1"/>
      <c r="K22" s="1"/>
    </row>
    <row r="23" spans="1:1" ht="33.75" thickBot="1" customHeight="1">
      <c r="A23" s="1" t="s">
        <v>32</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