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<sst xmlns="http://schemas.openxmlformats.org/spreadsheetml/2006/main" count="45" uniqueCount="45">
  <si>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</si>
  <si>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RCP010</t>
  </si>
  <si>
    <t xml:space="preserve">m²</t>
  </si>
  <si>
    <t xml:space="preserve">Revestimento interior, sem caixa de ar, com placas de pedra natural, "sistema tradicional".</t>
  </si>
  <si>
    <r>
      <rPr>
        <sz val="8.25"/>
        <color rgb="FF000000"/>
        <rFont val="Arial"/>
        <family val="2"/>
      </rPr>
      <t xml:space="preserve">Revestimento de paramentos interiores, até 3 m de altura, com placas mecanizadas de granito Ariz, acabamento polido, 60x40x3 cm, fixadas com ancoragens de varão de aço galvanizado, de 3 mm de diâmetro e assentes com argamassa de cimento M-15; enchimento de juntas com argamassa de juntas especial para revestimentos de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</si>
  <si>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</si>
  <si>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</si>
  <si>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</si>
  <si>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</si>
  <si>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</si>
  <si>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</si>
  <si>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mt18bgi010gc</t>
  </si>
  <si>
    <t xml:space="preserve">m²</t>
  </si>
  <si>
    <t xml:space="preserve">Placa mecanizada de granito nacional, Ariz, 60x40x3 cm, acabamento polido, segundo NP EN 1469.</t>
  </si>
  <si>
    <t xml:space="preserve">mt19paj015a</t>
  </si>
  <si>
    <t xml:space="preserve">Ud</t>
  </si>
  <si>
    <t xml:space="preserve">Varão de aço galvanizado, de 3 mm de diâmetro, para ancoragem de revestimentos de paramentos com materiais pétreos.</t>
  </si>
  <si>
    <t xml:space="preserve">mt09mor010f</t>
  </si>
  <si>
    <t xml:space="preserve">m³</t>
  </si>
  <si>
    <t xml:space="preserve">Argamassa de cimento CEM II/B-L 32,5 N tipo M-15, confeccionada em obra com 400 kg/m³ de cimento e uma proporção em volume 1/3.</t>
  </si>
  <si>
    <t xml:space="preserve">mt18acc040</t>
  </si>
  <si>
    <t xml:space="preserve">Ud</t>
  </si>
  <si>
    <t xml:space="preserve">Separadores de PVC, de 2 mm de espessura, para juntas horizontais em paramentos de pedra natural.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</si>
  <si>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</si>
  <si>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</si>
  <si>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</si>
  <si>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</si>
  <si>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</si>
  <si>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</si>
  <si>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</si>
  <si>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</si>
  <si>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</si>
  <si>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</si>
  <si>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</si>
  <si>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24,66€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</si>
  <si>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</si>
  <si>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</si>
  <si>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</si>
  <si>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</si>
  <si>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</si>
  <si>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1469:2015</t>
  </si>
  <si>
    <t xml:space="preserve">Produtos em pedra natural — Placas para revestimento de paredes —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</si>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</sst>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64.41</v>
      </c>
      <c r="J9" s="13">
        <f ca="1">ROUND(INDIRECT(ADDRESS(ROW()+(0), COLUMN()+(-3), 1))*INDIRECT(ADDRESS(ROW()+(0), COLUMN()+(-1), 1)), 2)</f>
        <v>67.63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0.25</v>
      </c>
      <c r="J10" s="17">
        <f ca="1">ROUND(INDIRECT(ADDRESS(ROW()+(0), COLUMN()+(-3), 1))*INDIRECT(ADDRESS(ROW()+(0), COLUMN()+(-1), 1)), 2)</f>
        <v>2.25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0.025</v>
      </c>
      <c r="H11" s="16"/>
      <c r="I11" s="17">
        <v>149.3</v>
      </c>
      <c r="J11" s="17">
        <f ca="1">ROUND(INDIRECT(ADDRESS(ROW()+(0), COLUMN()+(-3), 1))*INDIRECT(ADDRESS(ROW()+(0), COLUMN()+(-1), 1)), 2)</f>
        <v>3.73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34</v>
      </c>
      <c r="H12" s="16"/>
      <c r="I12" s="17">
        <v>0.02</v>
      </c>
      <c r="J12" s="17">
        <f ca="1">ROUND(INDIRECT(ADDRESS(ROW()+(0), COLUMN()+(-3), 1))*INDIRECT(ADDRESS(ROW()+(0), COLUMN()+(-1), 1)), 2)</f>
        <v>0.68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1.8</v>
      </c>
      <c r="J13" s="17">
        <f ca="1">ROUND(INDIRECT(ADDRESS(ROW()+(0), COLUMN()+(-3), 1))*INDIRECT(ADDRESS(ROW()+(0), COLUMN()+(-1), 1)), 2)</f>
        <v>0.27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0.82</v>
      </c>
      <c r="H14" s="16"/>
      <c r="I14" s="17">
        <v>18.85</v>
      </c>
      <c r="J14" s="17">
        <f ca="1">ROUND(INDIRECT(ADDRESS(ROW()+(0), COLUMN()+(-3), 1))*INDIRECT(ADDRESS(ROW()+(0), COLUMN()+(-1), 1)), 2)</f>
        <v>15.46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0.82</v>
      </c>
      <c r="H15" s="20"/>
      <c r="I15" s="21">
        <v>18.4</v>
      </c>
      <c r="J15" s="21">
        <f ca="1">ROUND(INDIRECT(ADDRESS(ROW()+(0), COLUMN()+(-3), 1))*INDIRECT(ADDRESS(ROW()+(0), COLUMN()+(-1), 1)), 2)</f>
        <v>15.09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105.11</v>
      </c>
      <c r="J16" s="24">
        <f ca="1">ROUND(INDIRECT(ADDRESS(ROW()+(0), COLUMN()+(-3), 1))*INDIRECT(ADDRESS(ROW()+(0), COLUMN()+(-1), 1))/100, 2)</f>
        <v>2.1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107.21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842016</v>
      </c>
      <c r="G21" s="31"/>
      <c r="H21" s="31">
        <v>842017</v>
      </c>
      <c r="I21" s="31"/>
      <c r="J21" s="31"/>
      <c r="K21" s="31"/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