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<sst xmlns="http://schemas.openxmlformats.org/spreadsheetml/2006/main" count="44" uniqueCount="44">
  <si>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</si>
  <si>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UXG110</t>
  </si>
  <si>
    <t xml:space="preserve">Ud</t>
  </si>
  <si>
    <t xml:space="preserve">Complemento do sistema de pavimentação exterior CIVIS'AGORA "TAU CERÁMICA".</t>
  </si>
  <si>
    <r>
      <rPr>
        <sz val="7.80"/>
        <color rgb="FF000000"/>
        <rFont val="A"/>
        <family val="2"/>
      </rPr>
      <t xml:space="preserve">Complemento do sistema de pavimentação exterior CIVIS'AGORA "TAU CERÁMICA", </t>
    </r>
    <r>
      <rPr>
        <b/>
        <sz val="7.80"/>
        <color rgb="FF000000"/>
        <rFont val="A"/>
        <family val="2"/>
      </rPr>
      <t xml:space="preserve">para tampa de caixa de ramal de ligação, de 40x40 cm, formada por bastidor de aço galvanizado com integração de quatro ladrilhos de grés porcelânico série CIVIS'AGORA "TAU CERÁMICA", cor a escolher, de 40x40 cm e 15 mm de espessura</t>
    </r>
    <r>
      <rPr>
        <sz val="7.80"/>
        <color rgb="FF000000"/>
        <rFont val="A"/>
        <family val="2"/>
      </rPr>
      <t xml:space="preserve">, tudo assente com </t>
    </r>
    <r>
      <rPr>
        <b/>
        <sz val="7.80"/>
        <color rgb="FF000000"/>
        <rFont val="A"/>
        <family val="2"/>
      </rPr>
      <t xml:space="preserve">cimento cola melhorado, C2 TE S1, com deslizamento reduzido e tempo de colocação ampliado T200 Flex-Porcelánico "TAU CERÁMICA"</t>
    </r>
    <r>
      <rPr>
        <sz val="7.80"/>
        <color rgb="FF000000"/>
        <rFont val="A"/>
        <family val="2"/>
      </rPr>
      <t xml:space="preserve">, enchimento de juntas com </t>
    </r>
    <r>
      <rPr>
        <b/>
        <sz val="7.80"/>
        <color rgb="FF000000"/>
        <rFont val="A"/>
        <family val="2"/>
      </rPr>
      <t xml:space="preserve">argamassa técnica colorida, C G2, Line-Fix "TAU CERÁMICA", para enchimento de juntas de ladrilhos cerâmicos, com junta de entre 3 e 15 mm</t>
    </r>
    <r>
      <rPr>
        <sz val="7.80"/>
        <color rgb="FF000000"/>
        <rFont val="A"/>
        <family val="2"/>
      </rPr>
      <t xml:space="preserve"> e limpeza final com limpador químico Desin-Cer "TAU CERÁMICA".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</si>
  <si>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</si>
  <si>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</si>
  <si>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</si>
  <si>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</si>
  <si>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</si>
  <si>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</si>
  <si>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mt18bct040b</t>
  </si>
  <si>
    <t xml:space="preserve">Ud</t>
  </si>
  <si>
    <t xml:space="preserve">Tampa para caixa de ramal de ligação, de 80x80 cm, formada por bastidor de aço galvanizado com integração de quatro ladrilhos de grés porcelânico série CIVIS'AGORA "TAU CERÁMICA", em cor a escolher e decoração por gravação através de laser, com coeficiente de absorção de água E&lt;5%, grupo BIa, de 40x40 cm, 15 mm de espessura, com acabamento em relevo Toe Clearance e desenho estrutural Strongrib, no reverso do ladrilho; carga de ruptura maior que 5 kN, segundo NP EN ISO 10545-4; resistência ao deslizamento maior que 45 segundo ENV 12633; resistente à geada; resistente a agentes químicos, segundo NP EN ISO 10545-13; resistente às manchas, segundo NP EN ISO 10545-14.</t>
  </si>
  <si>
    <t xml:space="preserve">mt09mtc010j</t>
  </si>
  <si>
    <t xml:space="preserve">kg</t>
  </si>
  <si>
    <t xml:space="preserve">Cimento cola melhorado, C2 TE S1, com deslizamento reduzido e tempo de colocação ampliado T200 Flex-Porcelánico,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</si>
  <si>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</si>
  <si>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</si>
  <si>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</si>
  <si>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mt09mtc100</t>
  </si>
  <si>
    <t xml:space="preserve">l</t>
  </si>
  <si>
    <t xml:space="preserve">Limpador químico Desin-Cer Ext "TAU CERÁMICA", desencrustante de restos de cimento sobre qualquer superfície.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</si>
  <si>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</si>
  <si>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</si>
  <si>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</si>
  <si>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</si>
  <si>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</si>
  <si>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</si>
  <si>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</si>
  <si>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</si>
  <si>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</si>
  <si>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</si>
  <si>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52,10€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</si>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</sst>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6.70" customWidth="1"/>
    <col min="4" max="4" width="21.42" customWidth="1"/>
    <col min="5" max="5" width="30.02" customWidth="1"/>
    <col min="6" max="6" width="7.87" customWidth="1"/>
    <col min="7" max="7" width="5.54" customWidth="1"/>
    <col min="8" max="8" width="1.31" customWidth="1"/>
    <col min="9" max="9" width="5.10" customWidth="1"/>
    <col min="10" max="10" width="1.17" customWidth="1"/>
    <col min="11" max="11" width="8.45" customWidth="1"/>
    <col min="12" max="12" width="3.50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6">
        <v>265.470000</v>
      </c>
      <c r="K8" s="16"/>
      <c r="L8" s="16"/>
      <c r="M8" s="16">
        <f ca="1">ROUND(INDIRECT(ADDRESS(ROW()+(0), COLUMN()+(-5), 1))*INDIRECT(ADDRESS(ROW()+(0), COLUMN()+(-3), 1)), 2)</f>
        <v>265.470000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3.840000</v>
      </c>
      <c r="I9" s="19"/>
      <c r="J9" s="20">
        <v>0.510000</v>
      </c>
      <c r="K9" s="20"/>
      <c r="L9" s="20"/>
      <c r="M9" s="20">
        <f ca="1">ROUND(INDIRECT(ADDRESS(ROW()+(0), COLUMN()+(-5), 1))*INDIRECT(ADDRESS(ROW()+(0), COLUMN()+(-3), 1)), 2)</f>
        <v>1.960000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1.600000</v>
      </c>
      <c r="I10" s="19"/>
      <c r="J10" s="20">
        <v>0.830000</v>
      </c>
      <c r="K10" s="20"/>
      <c r="L10" s="20"/>
      <c r="M10" s="20">
        <f ca="1">ROUND(INDIRECT(ADDRESS(ROW()+(0), COLUMN()+(-5), 1))*INDIRECT(ADDRESS(ROW()+(0), COLUMN()+(-3), 1)), 2)</f>
        <v>1.330000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0.064000</v>
      </c>
      <c r="I11" s="19"/>
      <c r="J11" s="20">
        <v>1.090000</v>
      </c>
      <c r="K11" s="20"/>
      <c r="L11" s="20"/>
      <c r="M11" s="20">
        <f ca="1">ROUND(INDIRECT(ADDRESS(ROW()+(0), COLUMN()+(-5), 1))*INDIRECT(ADDRESS(ROW()+(0), COLUMN()+(-3), 1)), 2)</f>
        <v>0.070000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0.201000</v>
      </c>
      <c r="I12" s="19"/>
      <c r="J12" s="20">
        <v>16.850000</v>
      </c>
      <c r="K12" s="20"/>
      <c r="L12" s="20"/>
      <c r="M12" s="20">
        <f ca="1">ROUND(INDIRECT(ADDRESS(ROW()+(0), COLUMN()+(-5), 1))*INDIRECT(ADDRESS(ROW()+(0), COLUMN()+(-3), 1)), 2)</f>
        <v>3.390000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0.201000</v>
      </c>
      <c r="I13" s="23"/>
      <c r="J13" s="24">
        <v>16.450000</v>
      </c>
      <c r="K13" s="24"/>
      <c r="L13" s="24"/>
      <c r="M13" s="24">
        <f ca="1">ROUND(INDIRECT(ADDRESS(ROW()+(0), COLUMN()+(-5), 1))*INDIRECT(ADDRESS(ROW()+(0), COLUMN()+(-3), 1)), 2)</f>
        <v>3.310000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275.530000</v>
      </c>
      <c r="K14" s="16"/>
      <c r="L14" s="16"/>
      <c r="M14" s="16">
        <f ca="1">ROUND(INDIRECT(ADDRESS(ROW()+(0), COLUMN()+(-5), 1))*INDIRECT(ADDRESS(ROW()+(0), COLUMN()+(-3), 1))/100, 2)</f>
        <v>5.510000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281.040000</v>
      </c>
      <c r="K15" s="24"/>
      <c r="L15" s="24"/>
      <c r="M15" s="24">
        <f ca="1">ROUND(INDIRECT(ADDRESS(ROW()+(0), COLUMN()+(-5), 1))*INDIRECT(ADDRESS(ROW()+(0), COLUMN()+(-3), 1))/100, 2)</f>
        <v>8.430000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289.470000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142013.000000</v>
      </c>
      <c r="H20" s="29"/>
      <c r="I20" s="29"/>
      <c r="J20" s="29"/>
      <c r="K20" s="29">
        <v>172013.000000</v>
      </c>
      <c r="L20" s="29"/>
      <c r="M20" s="29"/>
      <c r="N20" s="29">
        <v>3.000000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