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<sst xmlns="http://schemas.openxmlformats.org/spreadsheetml/2006/main" count="24" uniqueCount="24">
  <si>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</si>
  <si>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CZO010</t>
  </si>
  <si>
    <t xml:space="preserve">Ud</t>
  </si>
  <si>
    <t xml:space="preserve">Ancoragem de varão nervurado de aço, para ligação entre fundações, em reforço de fundação.</t>
  </si>
  <si>
    <r>
      <rPr>
        <sz val="8.25"/>
        <color rgb="FF000000"/>
        <rFont val="Arial"/>
        <family val="2"/>
      </rPr>
      <t xml:space="preserve">Ancoragem em fundação existente de betão, de varão nervurado de aço A400 NR de 16 mm de diâmetro, com resinas de metacrilato de uretano, aplicada com pistola manual ou pneumática, com boca de dosagem e mistura automática, colocada em furo de 24 mm de diâmetro e 320 mm de profundidade, para ligação lateral entre a fundação existente e a nova fundação de betão, em reforço de fundação. O preço não inclui a nova fundação.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</si>
  <si>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</si>
  <si>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</si>
  <si>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</si>
  <si>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</si>
  <si>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</si>
  <si>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</si>
  <si>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mt26phi010b</t>
  </si>
  <si>
    <t xml:space="preserve">Ud</t>
  </si>
  <si>
    <t xml:space="preserve">Cartucho bicomponente à base de resinas de metacrilato de uretano, de 0,5 litros, com dois misturadores e uma extensão de misturador.</t>
  </si>
  <si>
    <t xml:space="preserve">mt07aco040b</t>
  </si>
  <si>
    <t xml:space="preserve">kg</t>
  </si>
  <si>
    <t xml:space="preserve">Armadura elaborada em fábrica com aço em varões nervurados, A400 NR, de vários diâmetros.</t>
  </si>
  <si>
    <t xml:space="preserve">mo089</t>
  </si>
  <si>
    <t xml:space="preserve">h</t>
  </si>
  <si>
    <t xml:space="preserve">Ajudante de estruturista.</t>
  </si>
  <si>
    <t xml:space="preserve">%</t>
  </si>
  <si>
    <t xml:space="preserve">Custos directos complementares</t>
  </si>
  <si>
    <t xml:space="preserve">Custo de manutenção decenal: 0,41€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</si>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</sst>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0.358000</v>
      </c>
      <c r="G9" s="13">
        <v>31.250000</v>
      </c>
      <c r="H9" s="13">
        <f ca="1">ROUND(INDIRECT(ADDRESS(ROW()+(0), COLUMN()+(-2), 1))*INDIRECT(ADDRESS(ROW()+(0), COLUMN()+(-1), 1)), 2)</f>
        <v>11.190000</v>
      </c>
    </row>
    <row r="10" spans="1:8" ht="13.50" thickBot="1" customHeight="1">
      <c r="A10" s="14" t="s">
        <v>14</v>
      </c>
      <c r="B10" s="14"/>
      <c r="C10" s="15" t="s">
        <v>15</v>
      </c>
      <c r="D10" s="15"/>
      <c r="E10" s="14" t="s">
        <v>16</v>
      </c>
      <c r="F10" s="16">
        <v>1.600000</v>
      </c>
      <c r="G10" s="17">
        <v>0.780000</v>
      </c>
      <c r="H10" s="17">
        <f ca="1">ROUND(INDIRECT(ADDRESS(ROW()+(0), COLUMN()+(-2), 1))*INDIRECT(ADDRESS(ROW()+(0), COLUMN()+(-1), 1)), 2)</f>
        <v>1.250000</v>
      </c>
    </row>
    <row r="11" spans="1:8" ht="13.50" thickBot="1" customHeight="1">
      <c r="A11" s="14" t="s">
        <v>17</v>
      </c>
      <c r="B11" s="14"/>
      <c r="C11" s="18" t="s">
        <v>18</v>
      </c>
      <c r="D11" s="18"/>
      <c r="E11" s="19" t="s">
        <v>19</v>
      </c>
      <c r="F11" s="20">
        <v>0.409000</v>
      </c>
      <c r="G11" s="21">
        <v>18.780000</v>
      </c>
      <c r="H11" s="21">
        <f ca="1">ROUND(INDIRECT(ADDRESS(ROW()+(0), COLUMN()+(-2), 1))*INDIRECT(ADDRESS(ROW()+(0), COLUMN()+(-1), 1)), 2)</f>
        <v>7.680000</v>
      </c>
    </row>
    <row r="12" spans="1:8" ht="13.50" thickBot="1" customHeight="1">
      <c r="A12" s="19"/>
      <c r="B12" s="19"/>
      <c r="C12" s="22" t="s">
        <v>20</v>
      </c>
      <c r="D12" s="22"/>
      <c r="E12" s="5" t="s">
        <v>21</v>
      </c>
      <c r="F12" s="23">
        <v>2.000000</v>
      </c>
      <c r="G12" s="24">
        <f ca="1">ROUND(SUM(INDIRECT(ADDRESS(ROW()+(-1), COLUMN()+(1), 1)),INDIRECT(ADDRESS(ROW()+(-2), COLUMN()+(1), 1)),INDIRECT(ADDRESS(ROW()+(-3), COLUMN()+(1), 1))), 2)</f>
        <v>20.120000</v>
      </c>
      <c r="H12" s="24">
        <f ca="1">ROUND(INDIRECT(ADDRESS(ROW()+(0), COLUMN()+(-2), 1))*INDIRECT(ADDRESS(ROW()+(0), COLUMN()+(-1), 1))/100, 2)</f>
        <v>0.400000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20.520000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