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<sst xmlns="http://schemas.openxmlformats.org/spreadsheetml/2006/main" count="24" uniqueCount="24">
  <si>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</si>
  <si>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CZO010</t>
  </si>
  <si>
    <t xml:space="preserve">Ud</t>
  </si>
  <si>
    <t xml:space="preserve">Ancoragem de varão nervurado de aço, para ligação entre fundações, em reforço de fundação.</t>
  </si>
  <si>
    <r>
      <rPr>
        <sz val="8.25"/>
        <color rgb="FF000000"/>
        <rFont val="Arial"/>
        <family val="2"/>
      </rPr>
      <t xml:space="preserve">Ancoragem em fundação existente de betão, de varão nervurado de aço A400 NR de 20 mm de diâmetro, com resina epóxi, livre de estireno, aplicada com pistola manual ou pneumática, com boca de dosagem e mistura automática, colocada em furo de 29 mm de diâmetro e 480 mm de profundidade, para ligação lateral entre a fundação existente e a nova fundação de betão, em reforço de fundação. O preço não inclui a nova fundação.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</si>
  <si>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</si>
  <si>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</si>
  <si>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</si>
  <si>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</si>
  <si>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</si>
  <si>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</si>
  <si>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mt26reh100C</t>
  </si>
  <si>
    <t xml:space="preserve">Ud</t>
  </si>
  <si>
    <t xml:space="preserve">Cartucho de resina epóxi, livre de estireno, de dois componentes, com dosificador e boca de mistura automática, de 400 ml, para ancoragens estruturais verticais e horizontais.</t>
  </si>
  <si>
    <t xml:space="preserve">mt07aco040b</t>
  </si>
  <si>
    <t xml:space="preserve">kg</t>
  </si>
  <si>
    <t xml:space="preserve">Armadura elaborada em fábrica com aço em varões nervurados, A400 NR, de vários diâmetros.</t>
  </si>
  <si>
    <t xml:space="preserve">mo089</t>
  </si>
  <si>
    <t xml:space="preserve">h</t>
  </si>
  <si>
    <t xml:space="preserve">Ajudante de estruturista.</t>
  </si>
  <si>
    <t xml:space="preserve">%</t>
  </si>
  <si>
    <t xml:space="preserve">Custos directos complementares</t>
  </si>
  <si>
    <t xml:space="preserve">Custo de manutenção decenal: 0,51€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</si>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</sst>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1.53"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0.665000</v>
      </c>
      <c r="G9" s="13">
        <v>21.560000</v>
      </c>
      <c r="H9" s="13">
        <f ca="1">ROUND(INDIRECT(ADDRESS(ROW()+(0), COLUMN()+(-2), 1))*INDIRECT(ADDRESS(ROW()+(0), COLUMN()+(-1), 1)), 2)</f>
        <v>14.340000</v>
      </c>
    </row>
    <row r="10" spans="1:8" ht="13.50" thickBot="1" customHeight="1">
      <c r="A10" s="14" t="s">
        <v>14</v>
      </c>
      <c r="B10" s="14"/>
      <c r="C10" s="15" t="s">
        <v>15</v>
      </c>
      <c r="D10" s="15"/>
      <c r="E10" s="14" t="s">
        <v>16</v>
      </c>
      <c r="F10" s="16">
        <v>2.000000</v>
      </c>
      <c r="G10" s="17">
        <v>0.780000</v>
      </c>
      <c r="H10" s="17">
        <f ca="1">ROUND(INDIRECT(ADDRESS(ROW()+(0), COLUMN()+(-2), 1))*INDIRECT(ADDRESS(ROW()+(0), COLUMN()+(-1), 1)), 2)</f>
        <v>1.560000</v>
      </c>
    </row>
    <row r="11" spans="1:8" ht="13.50" thickBot="1" customHeight="1">
      <c r="A11" s="14" t="s">
        <v>17</v>
      </c>
      <c r="B11" s="14"/>
      <c r="C11" s="18" t="s">
        <v>18</v>
      </c>
      <c r="D11" s="18"/>
      <c r="E11" s="19" t="s">
        <v>19</v>
      </c>
      <c r="F11" s="20">
        <v>0.476000</v>
      </c>
      <c r="G11" s="21">
        <v>18.780000</v>
      </c>
      <c r="H11" s="21">
        <f ca="1">ROUND(INDIRECT(ADDRESS(ROW()+(0), COLUMN()+(-2), 1))*INDIRECT(ADDRESS(ROW()+(0), COLUMN()+(-1), 1)), 2)</f>
        <v>8.940000</v>
      </c>
    </row>
    <row r="12" spans="1:8" ht="13.50" thickBot="1" customHeight="1">
      <c r="A12" s="19"/>
      <c r="B12" s="19"/>
      <c r="C12" s="22" t="s">
        <v>20</v>
      </c>
      <c r="D12" s="22"/>
      <c r="E12" s="5" t="s">
        <v>21</v>
      </c>
      <c r="F12" s="23">
        <v>2.000000</v>
      </c>
      <c r="G12" s="24">
        <f ca="1">ROUND(SUM(INDIRECT(ADDRESS(ROW()+(-1), COLUMN()+(1), 1)),INDIRECT(ADDRESS(ROW()+(-2), COLUMN()+(1), 1)),INDIRECT(ADDRESS(ROW()+(-3), COLUMN()+(1), 1))), 2)</f>
        <v>24.840000</v>
      </c>
      <c r="H12" s="24">
        <f ca="1">ROUND(INDIRECT(ADDRESS(ROW()+(0), COLUMN()+(-2), 1))*INDIRECT(ADDRESS(ROW()+(0), COLUMN()+(-1), 1))/100, 2)</f>
        <v>0.500000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25.340000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