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<sst xmlns="http://schemas.openxmlformats.org/spreadsheetml/2006/main" count="30" uniqueCount="30">
  <si>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</si>
  <si>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ICS065</t>
  </si>
  <si>
    <t xml:space="preserve">Ud</t>
  </si>
  <si>
    <t xml:space="preserve">Depósito para aquecimento e climatização.</t>
  </si>
  <si>
    <r>
      <rPr>
        <sz val="8.25"/>
        <color rgb="FF000000"/>
        <rFont val="Arial"/>
        <family val="2"/>
      </rPr>
      <t xml:space="preserve">Depósito de inércia, de aço preto, 600 l, altura 1730 mm, diâmetro 770 mm, isolamento de 50 mm de espessura com poliuretano de alta densidade, com termómetros. Inclusive válvulas de corte, elementos de montagem e acessórios necessários para 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</si>
  <si>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</si>
  <si>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</si>
  <si>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</si>
  <si>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</si>
  <si>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</si>
  <si>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</si>
  <si>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mt38aci010z</t>
  </si>
  <si>
    <t xml:space="preserve">Ud</t>
  </si>
  <si>
    <t xml:space="preserve">Depósito de inércia, de aço preto, 600 l, altura 1730 mm, diâmetro 770 mm, isolamento de 50 mm de espessura com poliuretano de alta densidade, com termómetros.</t>
  </si>
  <si>
    <t xml:space="preserve">mt37sve010i</t>
  </si>
  <si>
    <t xml:space="preserve">Ud</t>
  </si>
  <si>
    <t xml:space="preserve">Válvula de esfera de latão niquelado para enroscar de 3".</t>
  </si>
  <si>
    <t xml:space="preserve">mt38www010</t>
  </si>
  <si>
    <t xml:space="preserve">Ud</t>
  </si>
  <si>
    <t xml:space="preserve">Material auxiliar para instalações de aquecimento.</t>
  </si>
  <si>
    <t xml:space="preserve">mo004</t>
  </si>
  <si>
    <t xml:space="preserve">h</t>
  </si>
  <si>
    <t xml:space="preserve">Oficial de 1ª instalador de aquecimento.</t>
  </si>
  <si>
    <t xml:space="preserve">mo103</t>
  </si>
  <si>
    <t xml:space="preserve">h</t>
  </si>
  <si>
    <t xml:space="preserve">Ajudante de instalador de aquecimento.</t>
  </si>
  <si>
    <t xml:space="preserve">%</t>
  </si>
  <si>
    <t xml:space="preserve">Custos directos complementares</t>
  </si>
  <si>
    <t xml:space="preserve">Custo de manutenção decenal: 385,78€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</si>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</sst>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3.40" customWidth="1"/>
    <col min="4" max="4" width="82.1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1</v>
      </c>
      <c r="F9" s="13">
        <v>1288</v>
      </c>
      <c r="G9" s="13">
        <f ca="1">ROUND(INDIRECT(ADDRESS(ROW()+(0), COLUMN()+(-2), 1))*INDIRECT(ADDRESS(ROW()+(0), COLUMN()+(-1), 1)), 2)</f>
        <v>1288</v>
      </c>
    </row>
    <row r="10" spans="1:7" ht="13.50" thickBot="1" customHeight="1">
      <c r="A10" s="14" t="s">
        <v>14</v>
      </c>
      <c r="B10" s="14"/>
      <c r="C10" s="15" t="s">
        <v>15</v>
      </c>
      <c r="D10" s="14" t="s">
        <v>16</v>
      </c>
      <c r="E10" s="16">
        <v>4</v>
      </c>
      <c r="F10" s="17">
        <v>114.34</v>
      </c>
      <c r="G10" s="17">
        <f ca="1">ROUND(INDIRECT(ADDRESS(ROW()+(0), COLUMN()+(-2), 1))*INDIRECT(ADDRESS(ROW()+(0), COLUMN()+(-1), 1)), 2)</f>
        <v>457.36</v>
      </c>
    </row>
    <row r="11" spans="1:7" ht="13.50" thickBot="1" customHeight="1">
      <c r="A11" s="14" t="s">
        <v>17</v>
      </c>
      <c r="B11" s="14"/>
      <c r="C11" s="15" t="s">
        <v>18</v>
      </c>
      <c r="D11" s="14" t="s">
        <v>19</v>
      </c>
      <c r="E11" s="16">
        <v>1</v>
      </c>
      <c r="F11" s="17">
        <v>1.68</v>
      </c>
      <c r="G11" s="17">
        <f ca="1">ROUND(INDIRECT(ADDRESS(ROW()+(0), COLUMN()+(-2), 1))*INDIRECT(ADDRESS(ROW()+(0), COLUMN()+(-1), 1)), 2)</f>
        <v>1.68</v>
      </c>
    </row>
    <row r="12" spans="1:7" ht="13.50" thickBot="1" customHeight="1">
      <c r="A12" s="14" t="s">
        <v>20</v>
      </c>
      <c r="B12" s="14"/>
      <c r="C12" s="15" t="s">
        <v>21</v>
      </c>
      <c r="D12" s="14" t="s">
        <v>22</v>
      </c>
      <c r="E12" s="16">
        <v>1.189</v>
      </c>
      <c r="F12" s="17">
        <v>23.31</v>
      </c>
      <c r="G12" s="17">
        <f ca="1">ROUND(INDIRECT(ADDRESS(ROW()+(0), COLUMN()+(-2), 1))*INDIRECT(ADDRESS(ROW()+(0), COLUMN()+(-1), 1)), 2)</f>
        <v>27.72</v>
      </c>
    </row>
    <row r="13" spans="1:7" ht="13.50" thickBot="1" customHeight="1">
      <c r="A13" s="14" t="s">
        <v>23</v>
      </c>
      <c r="B13" s="14"/>
      <c r="C13" s="18" t="s">
        <v>24</v>
      </c>
      <c r="D13" s="19" t="s">
        <v>25</v>
      </c>
      <c r="E13" s="20">
        <v>1.189</v>
      </c>
      <c r="F13" s="21">
        <v>22.09</v>
      </c>
      <c r="G13" s="21">
        <f ca="1">ROUND(INDIRECT(ADDRESS(ROW()+(0), COLUMN()+(-2), 1))*INDIRECT(ADDRESS(ROW()+(0), COLUMN()+(-1), 1)), 2)</f>
        <v>26.27</v>
      </c>
    </row>
    <row r="14" spans="1:7" ht="13.50" thickBot="1" customHeight="1">
      <c r="A14" s="19"/>
      <c r="B14" s="19"/>
      <c r="C14" s="22" t="s">
        <v>26</v>
      </c>
      <c r="D14" s="5" t="s">
        <v>27</v>
      </c>
      <c r="E14" s="23">
        <v>2</v>
      </c>
      <c r="F14" s="24">
        <f ca="1">ROUND(SUM(INDIRECT(ADDRESS(ROW()+(-1), COLUMN()+(1), 1)),INDIRECT(ADDRESS(ROW()+(-2), COLUMN()+(1), 1)),INDIRECT(ADDRESS(ROW()+(-3), COLUMN()+(1), 1)),INDIRECT(ADDRESS(ROW()+(-4), COLUMN()+(1), 1)),INDIRECT(ADDRESS(ROW()+(-5), COLUMN()+(1), 1))), 2)</f>
        <v>1801.03</v>
      </c>
      <c r="G14" s="24">
        <f ca="1">ROUND(INDIRECT(ADDRESS(ROW()+(0), COLUMN()+(-2), 1))*INDIRECT(ADDRESS(ROW()+(0), COLUMN()+(-1), 1))/100, 2)</f>
        <v>36.02</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1837.05</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