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<sst xmlns="http://schemas.openxmlformats.org/spreadsheetml/2006/main" count="24" uniqueCount="24">
  <si>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</si>
  <si>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IOJ009</t>
  </si>
  <si>
    <t xml:space="preserve">Ud</t>
  </si>
  <si>
    <t xml:space="preserve">Selagem de passagem de cabos, conjuntos de cabos, caminhos de cabos e canalizações de cabos de dimensões pequenas, com tijolos intumescentes e massa intumescente.</t>
  </si>
  <si>
    <r>
      <rPr>
        <sz val="8.25"/>
        <color rgb="FF000000"/>
        <rFont val="Arial"/>
        <family val="2"/>
      </rPr>
      <t xml:space="preserve">Sistema de vedação de passagem de cabos com isolamento, de diâmetro exterior menor ou igual de 80 mm, em parede, de 100 mm de espessura, através de uma abertura de 200 mm de largura e 200 mm de altura, para protecção passiva contra incêndios e garantir a resistência ao fogo EI 90, formado por 7 blocos intumescentes com propriedades ignífugas, de 200x130x50 mm, cor vermelho e massa intumescente com propriedades ignífugas, cor vermelho.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</si>
  <si>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</si>
  <si>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</si>
  <si>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</si>
  <si>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</si>
  <si>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</si>
  <si>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</si>
  <si>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mt41phi090a</t>
  </si>
  <si>
    <t xml:space="preserve">Ud</t>
  </si>
  <si>
    <t xml:space="preserve">Bloco intumescente com propriedades ignífugas, de 200x130x50 mm, cor vermelho, para vedação de passagens.</t>
  </si>
  <si>
    <t xml:space="preserve">mt41phi095a</t>
  </si>
  <si>
    <t xml:space="preserve">Ud</t>
  </si>
  <si>
    <t xml:space="preserve">Cartucho de 310 ml de massa intumescente com propriedades ignífugas, cor vermelho, para vedação de juntas e aberturas lineares.</t>
  </si>
  <si>
    <t xml:space="preserve">mo113</t>
  </si>
  <si>
    <t xml:space="preserve">h</t>
  </si>
  <si>
    <t xml:space="preserve">Operário não qualificado construção.</t>
  </si>
  <si>
    <t xml:space="preserve">%</t>
  </si>
  <si>
    <t xml:space="preserve">Custos directos complementares</t>
  </si>
  <si>
    <t xml:space="preserve">Custo de manutenção decenal: 34,76€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</si>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</sst>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7.000000</v>
      </c>
      <c r="G9" s="13">
        <v>41.510000</v>
      </c>
      <c r="H9" s="13">
        <f ca="1">ROUND(INDIRECT(ADDRESS(ROW()+(0), COLUMN()+(-2), 1))*INDIRECT(ADDRESS(ROW()+(0), COLUMN()+(-1), 1)), 2)</f>
        <v>290.570000</v>
      </c>
    </row>
    <row r="10" spans="1:8" ht="24.00" thickBot="1" customHeight="1">
      <c r="A10" s="14" t="s">
        <v>14</v>
      </c>
      <c r="B10" s="14"/>
      <c r="C10" s="15" t="s">
        <v>15</v>
      </c>
      <c r="D10" s="15"/>
      <c r="E10" s="14" t="s">
        <v>16</v>
      </c>
      <c r="F10" s="16">
        <v>1.290000</v>
      </c>
      <c r="G10" s="17">
        <v>9.950000</v>
      </c>
      <c r="H10" s="17">
        <f ca="1">ROUND(INDIRECT(ADDRESS(ROW()+(0), COLUMN()+(-2), 1))*INDIRECT(ADDRESS(ROW()+(0), COLUMN()+(-1), 1)), 2)</f>
        <v>12.840000</v>
      </c>
    </row>
    <row r="11" spans="1:8" ht="13.50" thickBot="1" customHeight="1">
      <c r="A11" s="14" t="s">
        <v>17</v>
      </c>
      <c r="B11" s="14"/>
      <c r="C11" s="18" t="s">
        <v>18</v>
      </c>
      <c r="D11" s="18"/>
      <c r="E11" s="19" t="s">
        <v>19</v>
      </c>
      <c r="F11" s="20">
        <v>0.367000</v>
      </c>
      <c r="G11" s="21">
        <v>17.390000</v>
      </c>
      <c r="H11" s="21">
        <f ca="1">ROUND(INDIRECT(ADDRESS(ROW()+(0), COLUMN()+(-2), 1))*INDIRECT(ADDRESS(ROW()+(0), COLUMN()+(-1), 1)), 2)</f>
        <v>6.380000</v>
      </c>
    </row>
    <row r="12" spans="1:8" ht="13.50" thickBot="1" customHeight="1">
      <c r="A12" s="19"/>
      <c r="B12" s="19"/>
      <c r="C12" s="22" t="s">
        <v>20</v>
      </c>
      <c r="D12" s="22"/>
      <c r="E12" s="5" t="s">
        <v>21</v>
      </c>
      <c r="F12" s="23">
        <v>2.000000</v>
      </c>
      <c r="G12" s="24">
        <f ca="1">ROUND(SUM(INDIRECT(ADDRESS(ROW()+(-1), COLUMN()+(1), 1)),INDIRECT(ADDRESS(ROW()+(-2), COLUMN()+(1), 1)),INDIRECT(ADDRESS(ROW()+(-3), COLUMN()+(1), 1))), 2)</f>
        <v>309.790000</v>
      </c>
      <c r="H12" s="24">
        <f ca="1">ROUND(INDIRECT(ADDRESS(ROW()+(0), COLUMN()+(-2), 1))*INDIRECT(ADDRESS(ROW()+(0), COLUMN()+(-1), 1))/100, 2)</f>
        <v>6.200000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315.990000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