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<sst xmlns="http://schemas.openxmlformats.org/spreadsheetml/2006/main" count="26" uniqueCount="26">
  <si>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</si>
  <si>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NAC015</t>
  </si>
  <si>
    <t xml:space="preserve">m²</t>
  </si>
  <si>
    <t xml:space="preserve">Isolamento interior de condutas metálicas.</t>
  </si>
  <si>
    <r>
      <rPr>
        <sz val="7.80"/>
        <color rgb="FF000000"/>
        <rFont val="Arial"/>
        <family val="2"/>
      </rPr>
      <t xml:space="preserve">Isolamento termo-acústico interior para conduta metálica </t>
    </r>
    <r>
      <rPr>
        <b/>
        <sz val="7.80"/>
        <color rgb="FF000000"/>
        <rFont val="Arial"/>
        <family val="2"/>
      </rPr>
      <t xml:space="preserve">rectangular</t>
    </r>
    <r>
      <rPr>
        <sz val="7.80"/>
        <color rgb="FF000000"/>
        <rFont val="Arial"/>
        <family val="2"/>
      </rPr>
      <t xml:space="preserve"> de climatização, </t>
    </r>
    <r>
      <rPr>
        <b/>
        <sz val="7.80"/>
        <color rgb="FF000000"/>
        <rFont val="Arial"/>
        <family val="2"/>
      </rPr>
      <t xml:space="preserve">realizado com lâmina de espuma de polietileno reticulado de célula fechada, de 10 mm de espessura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</si>
  <si>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</si>
  <si>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</si>
  <si>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</si>
  <si>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</si>
  <si>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</si>
  <si>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</si>
  <si>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mt42cot010g</t>
  </si>
  <si>
    <t xml:space="preserve">m²</t>
  </si>
  <si>
    <t xml:space="preserve">Lâmina de espuma de polietileno reticulado de célula fechada, de 10 mm de espessura,resistência térmica 0,256 m²°C/W, condutibilidade térmica 0,039 W/(m°C), para o isolamento de condutas de ar em climatização, Euroclasse Bs1 d0 de reacção ao fogo, inclusive p/p de adesivo de fixação.</t>
  </si>
  <si>
    <t xml:space="preserve">mo053</t>
  </si>
  <si>
    <t xml:space="preserve">h</t>
  </si>
  <si>
    <t xml:space="preserve">Oficial de 1ª montador de isolamentos.</t>
  </si>
  <si>
    <t xml:space="preserve">mo099</t>
  </si>
  <si>
    <t xml:space="preserve">h</t>
  </si>
  <si>
    <t xml:space="preserve">Ajudante de montador de isolamentos.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</si>
  <si>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</si>
  <si>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</si>
  <si>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</si>
  <si>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</si>
  <si>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0,52€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</si>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</sst>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2.33" customWidth="1"/>
    <col min="3" max="3" width="1.46" customWidth="1"/>
    <col min="4" max="4" width="11.22" customWidth="1"/>
    <col min="5" max="5" width="60.91" customWidth="1"/>
    <col min="6" max="6" width="6.41" customWidth="1"/>
    <col min="7" max="7" width="5.83" customWidth="1"/>
    <col min="8" max="8" width="6.27" customWidth="1"/>
    <col min="9" max="9" width="1.02" customWidth="1"/>
    <col min="10" max="10" width="5.25" customWidth="1"/>
    <col min="11" max="11" width="5.9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40.8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1.100000</v>
      </c>
      <c r="G8" s="16">
        <v>3.540000</v>
      </c>
      <c r="H8" s="16"/>
      <c r="I8" s="16"/>
      <c r="J8" s="16">
        <f ca="1">ROUND(INDIRECT(ADDRESS(ROW()+(0), COLUMN()+(-4), 1))*INDIRECT(ADDRESS(ROW()+(0), COLUMN()+(-3), 1)), 2)</f>
        <v>3.890000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0.178000</v>
      </c>
      <c r="G9" s="20">
        <v>17.410000</v>
      </c>
      <c r="H9" s="20"/>
      <c r="I9" s="20"/>
      <c r="J9" s="20">
        <f ca="1">ROUND(INDIRECT(ADDRESS(ROW()+(0), COLUMN()+(-4), 1))*INDIRECT(ADDRESS(ROW()+(0), COLUMN()+(-3), 1)), 2)</f>
        <v>3.100000</v>
      </c>
      <c r="K9" s="20"/>
    </row>
    <row r="10" spans="1:11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0.178000</v>
      </c>
      <c r="G10" s="24">
        <v>16.450000</v>
      </c>
      <c r="H10" s="24"/>
      <c r="I10" s="24"/>
      <c r="J10" s="24">
        <f ca="1">ROUND(INDIRECT(ADDRESS(ROW()+(0), COLUMN()+(-4), 1))*INDIRECT(ADDRESS(ROW()+(0), COLUMN()+(-3), 1)), 2)</f>
        <v>2.930000</v>
      </c>
      <c r="K10" s="24"/>
    </row>
    <row r="11" spans="1:11" ht="12.00" thickBot="1" customHeight="1">
      <c r="A11" s="17"/>
      <c r="B11" s="12" t="s">
        <v>20</v>
      </c>
      <c r="C11" s="12"/>
      <c r="D11" s="10" t="s">
        <v>21</v>
      </c>
      <c r="E11" s="10"/>
      <c r="F11" s="14">
        <v>2.000000</v>
      </c>
      <c r="G11" s="16">
        <f ca="1">ROUND(SUM(INDIRECT(ADDRESS(ROW()+(-1), COLUMN()+(3), 1)),INDIRECT(ADDRESS(ROW()+(-2), COLUMN()+(3), 1)),INDIRECT(ADDRESS(ROW()+(-3), COLUMN()+(3), 1))), 2)</f>
        <v>9.920000</v>
      </c>
      <c r="H11" s="16"/>
      <c r="I11" s="16"/>
      <c r="J11" s="16">
        <f ca="1">ROUND(INDIRECT(ADDRESS(ROW()+(0), COLUMN()+(-4), 1))*INDIRECT(ADDRESS(ROW()+(0), COLUMN()+(-3), 1))/100, 2)</f>
        <v>0.200000</v>
      </c>
      <c r="K11" s="16"/>
    </row>
    <row r="12" spans="1:11" ht="12.00" thickBot="1" customHeight="1">
      <c r="A12" s="22"/>
      <c r="B12" s="21" t="s">
        <v>22</v>
      </c>
      <c r="C12" s="21"/>
      <c r="D12" s="22" t="s">
        <v>23</v>
      </c>
      <c r="E12" s="22"/>
      <c r="F12" s="23">
        <v>3.000000</v>
      </c>
      <c r="G12" s="24">
        <f ca="1">ROUND(SUM(INDIRECT(ADDRESS(ROW()+(-1), COLUMN()+(3), 1)),INDIRECT(ADDRESS(ROW()+(-2), COLUMN()+(3), 1)),INDIRECT(ADDRESS(ROW()+(-3), COLUMN()+(3), 1)),INDIRECT(ADDRESS(ROW()+(-4), COLUMN()+(3), 1))), 2)</f>
        <v>10.120000</v>
      </c>
      <c r="H12" s="24"/>
      <c r="I12" s="24"/>
      <c r="J12" s="24">
        <f ca="1">ROUND(INDIRECT(ADDRESS(ROW()+(0), COLUMN()+(-4), 1))*INDIRECT(ADDRESS(ROW()+(0), COLUMN()+(-3), 1))/100, 2)</f>
        <v>0.300000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10.420000</v>
      </c>
      <c r="K13" s="26"/>
    </row>
  </sheetData>
  <mergeCells count="33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A13:E13"/>
    <mergeCell ref="G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