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<sst xmlns="http://schemas.openxmlformats.org/spreadsheetml/2006/main" count="24" uniqueCount="24">
  <si>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</si>
  <si>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NAH020</t>
  </si>
  <si>
    <t xml:space="preserve">Ud</t>
  </si>
  <si>
    <t xml:space="preserve">Kit para isolamento térmico de recuperador de calor ou chaminé de fogão de sala, sistema "ROCKWOOL".</t>
  </si>
  <si>
    <r>
      <rPr>
        <sz val="8.25"/>
        <color rgb="FF000000"/>
        <rFont val="Arial"/>
        <family val="2"/>
      </rPr>
      <t xml:space="preserve">Isolamento térmico e protecção preventiva frente ao fogo de recuperadores de calor e chaminés de fogões de sala, formado por </t>
    </r>
    <r>
      <rPr>
        <b/>
        <sz val="8.25"/>
        <color rgb="FF000000"/>
        <rFont val="Arial"/>
        <family val="2"/>
      </rPr>
      <t xml:space="preserve">kit para o isolamento térmico de recuperador de calor ou chaminé de fogão de sala de 100x60x75 cm, modelo Kit Chimenea "ROCKWOOL"</t>
    </r>
    <r>
      <rPr>
        <sz val="8.25"/>
        <color rgb="FF000000"/>
        <rFont val="Arial"/>
        <family val="2"/>
      </rPr>
      <t xml:space="preserve">, sem incluir conduta, alvenarias nem revestimentos.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</si>
  <si>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</si>
  <si>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</si>
  <si>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</si>
  <si>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</si>
  <si>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</si>
  <si>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</si>
  <si>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mt16lrw140</t>
  </si>
  <si>
    <t xml:space="preserve">Ud</t>
  </si>
  <si>
    <t xml:space="preserve">Kit para o isolamento térmico de recuperador de calor ou chaminé de fogão de sala de 100x60x75 cm, composto por 8 placas de gesso laminado, com resistência ao fogo EI 30, 10 painéis de lã de rocha Firerock "ROCKWOOL, 7 canais verticais dobrados, 6 canais horizontais, 2 grelhas laterais, 1 cartucho de silicone acrílico, 1 saco de pasta para juntas de placa de gesso, 1 rolo de fita para esquinas para placas de gesso, 1 rolo de fita adesiva de alumínio, 1 rolo de venda para colocar na união de placas de gesso, 10 chapas de aço, 40 buchas e 50 parafusos para fixação da placa à parede, e 30 parafusos rosca-chapa.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</si>
  <si>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</si>
  <si>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</si>
  <si>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</si>
  <si>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</si>
  <si>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</si>
  <si>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</si>
  <si>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</si>
  <si>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</si>
  <si>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12,60€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</si>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</sst>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2.89" customWidth="1"/>
    <col min="3" max="3" width="3.23" customWidth="1"/>
    <col min="4" max="4" width="67.4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66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97.50" thickBot="1" customHeight="1">
      <c r="A9" s="6" t="s">
        <v>11</v>
      </c>
      <c r="B9" s="6"/>
      <c r="C9" s="8" t="s">
        <v>12</v>
      </c>
      <c r="D9" s="6" t="s">
        <v>13</v>
      </c>
      <c r="E9" s="10">
        <v>1.000000</v>
      </c>
      <c r="F9" s="12">
        <v>395.490000</v>
      </c>
      <c r="G9" s="12">
        <f ca="1">ROUND(INDIRECT(ADDRESS(ROW()+(0), COLUMN()+(-2), 1))*INDIRECT(ADDRESS(ROW()+(0), COLUMN()+(-1), 1)), 2)</f>
        <v>395.490000</v>
      </c>
    </row>
    <row r="10" spans="1:7" ht="13.50" thickBot="1" customHeight="1">
      <c r="A10" s="13" t="s">
        <v>14</v>
      </c>
      <c r="B10" s="13"/>
      <c r="C10" s="14" t="s">
        <v>15</v>
      </c>
      <c r="D10" s="13" t="s">
        <v>16</v>
      </c>
      <c r="E10" s="15">
        <v>6.429000</v>
      </c>
      <c r="F10" s="16">
        <v>17.770000</v>
      </c>
      <c r="G10" s="16">
        <f ca="1">ROUND(INDIRECT(ADDRESS(ROW()+(0), COLUMN()+(-2), 1))*INDIRECT(ADDRESS(ROW()+(0), COLUMN()+(-1), 1)), 2)</f>
        <v>114.240000</v>
      </c>
    </row>
    <row r="11" spans="1:7" ht="13.50" thickBot="1" customHeight="1">
      <c r="A11" s="13" t="s">
        <v>17</v>
      </c>
      <c r="B11" s="13"/>
      <c r="C11" s="17" t="s">
        <v>18</v>
      </c>
      <c r="D11" s="18" t="s">
        <v>19</v>
      </c>
      <c r="E11" s="19">
        <v>6.429000</v>
      </c>
      <c r="F11" s="20">
        <v>16.810000</v>
      </c>
      <c r="G11" s="20">
        <f ca="1">ROUND(INDIRECT(ADDRESS(ROW()+(0), COLUMN()+(-2), 1))*INDIRECT(ADDRESS(ROW()+(0), COLUMN()+(-1), 1)), 2)</f>
        <v>108.070000</v>
      </c>
    </row>
    <row r="12" spans="1:7" ht="13.50" thickBot="1" customHeight="1">
      <c r="A12" s="18"/>
      <c r="B12" s="18"/>
      <c r="C12" s="21" t="s">
        <v>20</v>
      </c>
      <c r="D12" s="4" t="s">
        <v>21</v>
      </c>
      <c r="E12" s="22">
        <v>2.000000</v>
      </c>
      <c r="F12" s="23">
        <f ca="1">ROUND(SUM(INDIRECT(ADDRESS(ROW()+(-1), COLUMN()+(1), 1)),INDIRECT(ADDRESS(ROW()+(-2), COLUMN()+(1), 1)),INDIRECT(ADDRESS(ROW()+(-3), COLUMN()+(1), 1))), 2)</f>
        <v>617.800000</v>
      </c>
      <c r="G12" s="23">
        <f ca="1">ROUND(INDIRECT(ADDRESS(ROW()+(0), COLUMN()+(-2), 1))*INDIRECT(ADDRESS(ROW()+(0), COLUMN()+(-1), 1))/100, 2)</f>
        <v>12.360000</v>
      </c>
    </row>
    <row r="13" spans="1:7" ht="13.50" thickBot="1" customHeight="1">
      <c r="A13" s="24" t="s">
        <v>22</v>
      </c>
      <c r="B13" s="24"/>
      <c r="C13" s="25"/>
      <c r="D13" s="25"/>
      <c r="E13" s="26"/>
      <c r="F13" s="24" t="s">
        <v>23</v>
      </c>
      <c r="G13" s="27">
        <f ca="1">ROUND(SUM(INDIRECT(ADDRESS(ROW()+(-1), COLUMN()+(0), 1)),INDIRECT(ADDRESS(ROW()+(-2), COLUMN()+(0), 1)),INDIRECT(ADDRESS(ROW()+(-3), COLUMN()+(0), 1)),INDIRECT(ADDRESS(ROW()+(-4), COLUMN()+(0), 1))), 2)</f>
        <v>630.160000</v>
      </c>
    </row>
  </sheetData>
  <mergeCells count="10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