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<sst xmlns="http://schemas.openxmlformats.org/spreadsheetml/2006/main" count="61" uniqueCount="61">
  <si>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</si>
  <si>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NAS020</t>
  </si>
  <si>
    <t xml:space="preserve">m²</t>
  </si>
  <si>
    <t xml:space="preserve">Sistema ETICS Isofex "ISOVER" de isolamento exterior de fachadas.</t>
  </si>
  <si>
    <r>
      <rPr>
        <sz val="7.80"/>
        <color rgb="FF000000"/>
        <rFont val="A"/>
        <family val="2"/>
      </rPr>
      <t xml:space="preserve">Isolamento térmico pelo exterior de fachadas, sistema Isofex "ISOVER", formado por </t>
    </r>
    <r>
      <rPr>
        <b/>
        <sz val="7.80"/>
        <color rgb="FF000000"/>
        <rFont val="A"/>
        <family val="2"/>
      </rPr>
      <t xml:space="preserve">painel rígido de lã de rocha vulcânica de alta densidade, não revestido, Isofex "ISOVER", de 60 mm de espessura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com argamassa Weber.therm Base e fixações mecânicas</t>
    </r>
    <r>
      <rPr>
        <sz val="7.80"/>
        <color rgb="FF000000"/>
        <rFont val="A"/>
        <family val="2"/>
      </rPr>
      <t xml:space="preserve">, camada de regularização de argamassa Weber.therm Base e camada de acabamento de argamassa Weber.pral Clima, em sistemas compostos de isolamento pelo exterior (ETICS).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</si>
  <si>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</si>
  <si>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</si>
  <si>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</si>
  <si>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</si>
  <si>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</si>
  <si>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</si>
  <si>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mt28mop080f</t>
  </si>
  <si>
    <t xml:space="preserve">m</t>
  </si>
  <si>
    <t xml:space="preserve">Perfil de arranque de alumínio, de 60 mm de largura.</t>
  </si>
  <si>
    <t xml:space="preserve">mt28mpc020a</t>
  </si>
  <si>
    <t xml:space="preserve">kg</t>
  </si>
  <si>
    <t xml:space="preserve">Argamassa polimérica de altas prestações, para a fixação e regularização de placas de isolamento térmico, Weber.therm Base "WEBER CEMARKSA", cor cinzento, composto de cimento cinzento, resinas hidrófugas redispersáveis, inertes de granulometria compensada, aditivos e cargas minerais. Segundo EN 998-1.</t>
  </si>
  <si>
    <t xml:space="preserve">mt16lri100b</t>
  </si>
  <si>
    <t xml:space="preserve">m²</t>
  </si>
  <si>
    <t xml:space="preserve">Painel rígido de lã de rocha vulcânica de alta densidade, não revestido, Isofex "ISOVER", de 60 mm de espessura, segundo EN 13162, resistência térmica 1,65 m²°C/W, condutibilidade térmica 0,036 W/(m°C), Euroclasse A1 de reacção ao fogo, de aplicação como isolante térmico e acústico em sistemas compostos de isolamento pelo exterior de fachadas.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</si>
  <si>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</si>
  <si>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</si>
  <si>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</si>
  <si>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mt28mop070d</t>
  </si>
  <si>
    <t xml:space="preserve">m</t>
  </si>
  <si>
    <t xml:space="preserve">Perfil de canto de PVC com malha.</t>
  </si>
  <si>
    <t xml:space="preserve">mt28mon040a</t>
  </si>
  <si>
    <t xml:space="preserve">m²</t>
  </si>
  <si>
    <t xml:space="preserve">Rede de fibra de vidro, de 10x10 mm de vão, anti-álcalis, de 200 a 250 g/m² de massa superficial e 750 a 900 microns de espessura, com 25 kp/cm² de resistência à tracção, para armar argamassas monomassa.</t>
  </si>
  <si>
    <t xml:space="preserve">mt28mpc010aa1a</t>
  </si>
  <si>
    <t xml:space="preserve">kg</t>
  </si>
  <si>
    <t xml:space="preserve">Argamassa monomassa de ligantes mistos, para a impermeabilização e decoração de fachadas, Weber.pral Clima "WEBER CEMARKSA", acabamento raspado, cor Polar, composto de cimento branco, cal, resinas hidrófugas redispersáveis, inertes de granulometria compensada, aditivos orgânicos e pigmentos minerais. Segundo EN 998-1.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</si>
  <si>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</si>
  <si>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</si>
  <si>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</si>
  <si>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</si>
  <si>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</si>
  <si>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</si>
  <si>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</si>
  <si>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</si>
  <si>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</si>
  <si>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</si>
  <si>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</si>
  <si>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</si>
  <si>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</si>
  <si>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</si>
  <si>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</si>
  <si>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</si>
  <si>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3,82€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</si>
  <si>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</si>
  <si>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</si>
  <si>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</si>
  <si>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</si>
  <si>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</si>
  <si>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998-1:2010</t>
  </si>
  <si>
    <t xml:space="preserve">Especificação de  argamassas para alvenarias -  Parte 1: Argamassas para rebocos interiores e exteriores </t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</si>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</sst>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3.79" customWidth="1"/>
    <col min="3" max="3" width="3.64" customWidth="1"/>
    <col min="4" max="4" width="21.71" customWidth="1"/>
    <col min="5" max="5" width="27.54" customWidth="1"/>
    <col min="6" max="6" width="9.62" customWidth="1"/>
    <col min="7" max="7" width="4.81" customWidth="1"/>
    <col min="8" max="8" width="0.87" customWidth="1"/>
    <col min="9" max="9" width="6.27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0.600000</v>
      </c>
      <c r="I8" s="14"/>
      <c r="J8" s="16">
        <v>11.200000</v>
      </c>
      <c r="K8" s="16"/>
      <c r="L8" s="16"/>
      <c r="M8" s="16">
        <f ca="1">ROUND(INDIRECT(ADDRESS(ROW()+(0), COLUMN()+(-5), 1))*INDIRECT(ADDRESS(ROW()+(0), COLUMN()+(-3), 1)), 2)</f>
        <v>6.720000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10.750000</v>
      </c>
      <c r="I9" s="19"/>
      <c r="J9" s="20">
        <v>0.680000</v>
      </c>
      <c r="K9" s="20"/>
      <c r="L9" s="20"/>
      <c r="M9" s="20">
        <f ca="1">ROUND(INDIRECT(ADDRESS(ROW()+(0), COLUMN()+(-5), 1))*INDIRECT(ADDRESS(ROW()+(0), COLUMN()+(-3), 1)), 2)</f>
        <v>7.310000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19.100000</v>
      </c>
      <c r="K10" s="20"/>
      <c r="L10" s="20"/>
      <c r="M10" s="20">
        <f ca="1">ROUND(INDIRECT(ADDRESS(ROW()+(0), COLUMN()+(-5), 1))*INDIRECT(ADDRESS(ROW()+(0), COLUMN()+(-3), 1)), 2)</f>
        <v>20.060000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6.000000</v>
      </c>
      <c r="I11" s="19"/>
      <c r="J11" s="20">
        <v>0.080000</v>
      </c>
      <c r="K11" s="20"/>
      <c r="L11" s="20"/>
      <c r="M11" s="20">
        <f ca="1">ROUND(INDIRECT(ADDRESS(ROW()+(0), COLUMN()+(-5), 1))*INDIRECT(ADDRESS(ROW()+(0), COLUMN()+(-3), 1)), 2)</f>
        <v>0.480000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3.100000</v>
      </c>
      <c r="K12" s="20"/>
      <c r="L12" s="20"/>
      <c r="M12" s="20">
        <f ca="1">ROUND(INDIRECT(ADDRESS(ROW()+(0), COLUMN()+(-5), 1))*INDIRECT(ADDRESS(ROW()+(0), COLUMN()+(-3), 1)), 2)</f>
        <v>0.930000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20">
        <v>2.410000</v>
      </c>
      <c r="K13" s="20"/>
      <c r="L13" s="20"/>
      <c r="M13" s="20">
        <f ca="1">ROUND(INDIRECT(ADDRESS(ROW()+(0), COLUMN()+(-5), 1))*INDIRECT(ADDRESS(ROW()+(0), COLUMN()+(-3), 1)), 2)</f>
        <v>2.530000</v>
      </c>
      <c r="N13" s="20"/>
    </row>
    <row r="14" spans="1:14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14.500000</v>
      </c>
      <c r="I14" s="19"/>
      <c r="J14" s="20">
        <v>0.630000</v>
      </c>
      <c r="K14" s="20"/>
      <c r="L14" s="20"/>
      <c r="M14" s="20">
        <f ca="1">ROUND(INDIRECT(ADDRESS(ROW()+(0), COLUMN()+(-5), 1))*INDIRECT(ADDRESS(ROW()+(0), COLUMN()+(-3), 1)), 2)</f>
        <v>9.140000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0.109000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1.900000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0.109000</v>
      </c>
      <c r="I16" s="19"/>
      <c r="J16" s="20">
        <v>16.450000</v>
      </c>
      <c r="K16" s="20"/>
      <c r="L16" s="20"/>
      <c r="M16" s="20">
        <f ca="1">ROUND(INDIRECT(ADDRESS(ROW()+(0), COLUMN()+(-5), 1))*INDIRECT(ADDRESS(ROW()+(0), COLUMN()+(-3), 1)), 2)</f>
        <v>1.790000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0.656000</v>
      </c>
      <c r="I17" s="19"/>
      <c r="J17" s="20">
        <v>16.850000</v>
      </c>
      <c r="K17" s="20"/>
      <c r="L17" s="20"/>
      <c r="M17" s="20">
        <f ca="1">ROUND(INDIRECT(ADDRESS(ROW()+(0), COLUMN()+(-5), 1))*INDIRECT(ADDRESS(ROW()+(0), COLUMN()+(-3), 1)), 2)</f>
        <v>11.050000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0.656000</v>
      </c>
      <c r="I18" s="23"/>
      <c r="J18" s="24">
        <v>16.450000</v>
      </c>
      <c r="K18" s="24"/>
      <c r="L18" s="24"/>
      <c r="M18" s="24">
        <f ca="1">ROUND(INDIRECT(ADDRESS(ROW()+(0), COLUMN()+(-5), 1))*INDIRECT(ADDRESS(ROW()+(0), COLUMN()+(-3), 1)), 2)</f>
        <v>10.790000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72.700000</v>
      </c>
      <c r="K19" s="16"/>
      <c r="L19" s="16"/>
      <c r="M19" s="16">
        <f ca="1">ROUND(INDIRECT(ADDRESS(ROW()+(0), COLUMN()+(-5), 1))*INDIRECT(ADDRESS(ROW()+(0), COLUMN()+(-3), 1))/100, 2)</f>
        <v>1.450000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74.150000</v>
      </c>
      <c r="K20" s="24"/>
      <c r="L20" s="24"/>
      <c r="M20" s="24">
        <f ca="1">ROUND(INDIRECT(ADDRESS(ROW()+(0), COLUMN()+(-5), 1))*INDIRECT(ADDRESS(ROW()+(0), COLUMN()+(-3), 1))/100, 2)</f>
        <v>2.220000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76.370000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>
        <v>4.000000</v>
      </c>
    </row>
    <row r="26" spans="1:14" ht="21.6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28" t="s">
        <v>56</v>
      </c>
      <c r="B27" s="28"/>
      <c r="C27" s="28"/>
      <c r="D27" s="28"/>
      <c r="E27" s="28"/>
      <c r="F27" s="28"/>
      <c r="G27" s="29">
        <v>192013.000000</v>
      </c>
      <c r="H27" s="29"/>
      <c r="I27" s="29"/>
      <c r="J27" s="29"/>
      <c r="K27" s="29">
        <v>192013.000000</v>
      </c>
      <c r="L27" s="29"/>
      <c r="M27" s="29"/>
      <c r="N27" s="29"/>
    </row>
    <row r="28" spans="1:14" ht="21.60" thickBot="1" customHeight="1">
      <c r="A28" s="30" t="s">
        <v>57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7:F27"/>
    <mergeCell ref="G27:J28"/>
    <mergeCell ref="K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