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<sst xmlns="http://schemas.openxmlformats.org/spreadsheetml/2006/main" count="65" uniqueCount="65">
  <si>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</si>
  <si>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NAS031</t>
  </si>
  <si>
    <t xml:space="preserve">m²</t>
  </si>
  <si>
    <t xml:space="preserve">Soco para sistema "BAUMIT" de isolamento exterior de fachadas.</t>
  </si>
  <si>
    <r>
      <rPr>
        <sz val="7.80"/>
        <color rgb="FF000000"/>
        <rFont val="A"/>
        <family val="2"/>
      </rPr>
      <t xml:space="preserve">Soco para sistema "BAUMIT" de isolamento térmico pelo exterior de fachadas, </t>
    </r>
    <r>
      <rPr>
        <b/>
        <sz val="7.80"/>
        <color rgb="FF000000"/>
        <rFont val="A"/>
        <family val="2"/>
      </rPr>
      <t xml:space="preserve">com o sistema integral "BAUMIT", formado por painel rígido de poliestireno extrudido, de superfície lisa e bordo lateral recto, XPS "BAUMIT", de 40 mm de espessura, fixado ao suporte através adesivo mineral em pó StarContact "BAUMIT" e fixações mecânicas com bucha de expansão e prego de polipropileno Espiga de Percusión NKT U "BAUMIT", camada de regularização de adesivo mineral em pó StarContact "BAUMIT", composto por cimento, ligantes orgânicos, inertes e aditivos, armada com malha de fibra de vidro anti-álcalis, Star Tex "BAUMIT", de 4x4 mm de vão, de 145 g/m² de massa superficial e 0,5 mm de espessura, primário, UniPrimer "BAUMIT", incolor, impermeável à água da chuva e permeável ao vapor de água, para receber o revestimento hidrófugo, NanoporTop "BAUMIT", de cor branca, acabamento Fine 1,0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</si>
  <si>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</si>
  <si>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</si>
  <si>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</si>
  <si>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</si>
  <si>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</si>
  <si>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</si>
  <si>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mt28bau010a</t>
  </si>
  <si>
    <t xml:space="preserve">kg</t>
  </si>
  <si>
    <t xml:space="preserve">Adesivo mineral em pó StarContact "BAUMIT", composto por cimento, ligantes orgânicos, inertes e aditivos, para aderir e reforçar os painéis isolantes, e como camada base, prévia amassadura com água.</t>
  </si>
  <si>
    <t xml:space="preserve">mt16bax010a</t>
  </si>
  <si>
    <t xml:space="preserve">m²</t>
  </si>
  <si>
    <t xml:space="preserve">Painel rígido de poliestireno extrudido, de superfície lisa e bordo lateral recto, XPS "BAUMIT", de 40 mm de espessura, resistência térmica 1,14 m²°C/W, condutibilidade térmica 0,035 W/(m°C), densidade 30 kg/m³, Euroclasse E de reacção ao fogo, com código de designação.</t>
  </si>
  <si>
    <t xml:space="preserve">mt16bau110aa</t>
  </si>
  <si>
    <t xml:space="preserve">Ud</t>
  </si>
  <si>
    <t xml:space="preserve">Bucha de expansão de fibra de vidro reforçada com poliamida, Espiga de Percusión NTK U 90 "BAUMIT", de 90 mm de comprimento, com aro de estanquidade e prego de polipropileno para fixação de placas isolantes.</t>
  </si>
  <si>
    <t xml:space="preserve">mt28bau130</t>
  </si>
  <si>
    <t xml:space="preserve">m</t>
  </si>
  <si>
    <t xml:space="preserve">Perfil de canto Flexibel "BAUMIT", de PVC flexível, com malha incorporada de 12,5 cm de largura a cada lado do perfil.</t>
  </si>
  <si>
    <t xml:space="preserve">mt28bau100a</t>
  </si>
  <si>
    <t xml:space="preserve">m²</t>
  </si>
  <si>
    <t xml:space="preserve">Malha de fibra de vidro anti-álcalis, Star Tex "BAUMIT", de 4x4 mm de vão, de 145 g/m² de massa superficial e 0,5 mm de espessura, com 200 kp/cm² de resistência à tracção, para armar argamassas.</t>
  </si>
  <si>
    <t xml:space="preserve">mt28bau110a</t>
  </si>
  <si>
    <t xml:space="preserve">kg</t>
  </si>
  <si>
    <t xml:space="preserve">Primário, UniPrimer "BAUMIT", incolor, impermeável à água da chuva e permeável ao vapor de água, composto por ligantes orgânicos, aditivos com conteúdo em silicone e substâncias minerais de enchimento em dispersão aquosa; aplicável com broxa, rolo ou pistola.</t>
  </si>
  <si>
    <t xml:space="preserve">mt28bau070a</t>
  </si>
  <si>
    <t xml:space="preserve">kg</t>
  </si>
  <si>
    <t xml:space="preserve">Revestimento hidrófugo, NanoporTop "BAUMIT", de cor branca, acabamento Fine 1,0, composto por ligantes orgânicos, substâncias minerais de enchimento, silicatos, pigmentos brancos e de cor, microfibras, aditivos e água, com efeito anti-fúngico, impermeável à água da chuva e permeável ao vapor de água, aplicável com pistola ou palustra metálica ou de madeira.</t>
  </si>
  <si>
    <t xml:space="preserve">mt28bau125a</t>
  </si>
  <si>
    <t xml:space="preserve">m</t>
  </si>
  <si>
    <t xml:space="preserve">Fita de vedação e auto-adesiva FugendichtBand "BAUMIT", de espuma de poliuretano, impermeável à água da chuva, para junta de 2 a 6 mm de largura.</t>
  </si>
  <si>
    <t xml:space="preserve">mt28bau140</t>
  </si>
  <si>
    <t xml:space="preserve">Ud</t>
  </si>
  <si>
    <t xml:space="preserve">Acessórios para sistema de isolamento térmico pelo exterior "BAUMIT".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</si>
  <si>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</si>
  <si>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</si>
  <si>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</si>
  <si>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</si>
  <si>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</si>
  <si>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</si>
  <si>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</si>
  <si>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</si>
  <si>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</si>
  <si>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</si>
  <si>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</si>
  <si>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</si>
  <si>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</si>
  <si>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</si>
  <si>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</si>
  <si>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</si>
  <si>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3,07€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</si>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</sst>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71" customWidth="1"/>
    <col min="5" max="5" width="27.54" customWidth="1"/>
    <col min="6" max="6" width="9.62" customWidth="1"/>
    <col min="7" max="7" width="4.81" customWidth="1"/>
    <col min="8" max="8" width="0.87" customWidth="1"/>
    <col min="9" max="9" width="6.27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10.000000</v>
      </c>
      <c r="I8" s="14"/>
      <c r="J8" s="16">
        <v>0.780000</v>
      </c>
      <c r="K8" s="16"/>
      <c r="L8" s="16"/>
      <c r="M8" s="16">
        <f ca="1">ROUND(INDIRECT(ADDRESS(ROW()+(0), COLUMN()+(-5), 1))*INDIRECT(ADDRESS(ROW()+(0), COLUMN()+(-3), 1)), 2)</f>
        <v>7.800000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8.640000</v>
      </c>
      <c r="K9" s="20"/>
      <c r="L9" s="20"/>
      <c r="M9" s="20">
        <f ca="1">ROUND(INDIRECT(ADDRESS(ROW()+(0), COLUMN()+(-5), 1))*INDIRECT(ADDRESS(ROW()+(0), COLUMN()+(-3), 1)), 2)</f>
        <v>9.070000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0.260000</v>
      </c>
      <c r="K10" s="20"/>
      <c r="L10" s="20"/>
      <c r="M10" s="20">
        <f ca="1">ROUND(INDIRECT(ADDRESS(ROW()+(0), COLUMN()+(-5), 1))*INDIRECT(ADDRESS(ROW()+(0), COLUMN()+(-3), 1)), 2)</f>
        <v>1.560000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0.400000</v>
      </c>
      <c r="I11" s="19"/>
      <c r="J11" s="20">
        <v>1.250000</v>
      </c>
      <c r="K11" s="20"/>
      <c r="L11" s="20"/>
      <c r="M11" s="20">
        <f ca="1">ROUND(INDIRECT(ADDRESS(ROW()+(0), COLUMN()+(-5), 1))*INDIRECT(ADDRESS(ROW()+(0), COLUMN()+(-3), 1)), 2)</f>
        <v>0.500000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19"/>
      <c r="J12" s="20">
        <v>1.230000</v>
      </c>
      <c r="K12" s="20"/>
      <c r="L12" s="20"/>
      <c r="M12" s="20">
        <f ca="1">ROUND(INDIRECT(ADDRESS(ROW()+(0), COLUMN()+(-5), 1))*INDIRECT(ADDRESS(ROW()+(0), COLUMN()+(-3), 1)), 2)</f>
        <v>1.350000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0.250000</v>
      </c>
      <c r="I13" s="19"/>
      <c r="J13" s="20">
        <v>2.970000</v>
      </c>
      <c r="K13" s="20"/>
      <c r="L13" s="20"/>
      <c r="M13" s="20">
        <f ca="1">ROUND(INDIRECT(ADDRESS(ROW()+(0), COLUMN()+(-5), 1))*INDIRECT(ADDRESS(ROW()+(0), COLUMN()+(-3), 1)), 2)</f>
        <v>0.740000</v>
      </c>
      <c r="N13" s="20"/>
    </row>
    <row r="14" spans="1:14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3.350000</v>
      </c>
      <c r="K14" s="20"/>
      <c r="L14" s="20"/>
      <c r="M14" s="20">
        <f ca="1">ROUND(INDIRECT(ADDRESS(ROW()+(0), COLUMN()+(-5), 1))*INDIRECT(ADDRESS(ROW()+(0), COLUMN()+(-3), 1)), 2)</f>
        <v>6.700000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0.500000</v>
      </c>
      <c r="I15" s="19"/>
      <c r="J15" s="20">
        <v>1.180000</v>
      </c>
      <c r="K15" s="20"/>
      <c r="L15" s="20"/>
      <c r="M15" s="20">
        <f ca="1">ROUND(INDIRECT(ADDRESS(ROW()+(0), COLUMN()+(-5), 1))*INDIRECT(ADDRESS(ROW()+(0), COLUMN()+(-3), 1)), 2)</f>
        <v>0.590000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0.100000</v>
      </c>
      <c r="I16" s="19"/>
      <c r="J16" s="20">
        <v>10.000000</v>
      </c>
      <c r="K16" s="20"/>
      <c r="L16" s="20"/>
      <c r="M16" s="20">
        <f ca="1">ROUND(INDIRECT(ADDRESS(ROW()+(0), COLUMN()+(-5), 1))*INDIRECT(ADDRESS(ROW()+(0), COLUMN()+(-3), 1)), 2)</f>
        <v>1.000000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0.109000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1.900000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0.109000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1.790000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0.765000</v>
      </c>
      <c r="I19" s="19"/>
      <c r="J19" s="20">
        <v>16.850000</v>
      </c>
      <c r="K19" s="20"/>
      <c r="L19" s="20"/>
      <c r="M19" s="20">
        <f ca="1">ROUND(INDIRECT(ADDRESS(ROW()+(0), COLUMN()+(-5), 1))*INDIRECT(ADDRESS(ROW()+(0), COLUMN()+(-3), 1)), 2)</f>
        <v>12.890000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0.765000</v>
      </c>
      <c r="I20" s="23"/>
      <c r="J20" s="24">
        <v>16.450000</v>
      </c>
      <c r="K20" s="24"/>
      <c r="L20" s="24"/>
      <c r="M20" s="24">
        <f ca="1">ROUND(INDIRECT(ADDRESS(ROW()+(0), COLUMN()+(-5), 1))*INDIRECT(ADDRESS(ROW()+(0), COLUMN()+(-3), 1)), 2)</f>
        <v>12.580000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58.470000</v>
      </c>
      <c r="K21" s="16"/>
      <c r="L21" s="16"/>
      <c r="M21" s="16">
        <f ca="1">ROUND(INDIRECT(ADDRESS(ROW()+(0), COLUMN()+(-5), 1))*INDIRECT(ADDRESS(ROW()+(0), COLUMN()+(-3), 1))/100, 2)</f>
        <v>1.170000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59.640000</v>
      </c>
      <c r="K22" s="24"/>
      <c r="L22" s="24"/>
      <c r="M22" s="24">
        <f ca="1">ROUND(INDIRECT(ADDRESS(ROW()+(0), COLUMN()+(-5), 1))*INDIRECT(ADDRESS(ROW()+(0), COLUMN()+(-3), 1))/100, 2)</f>
        <v>1.790000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61.430000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192013.000000</v>
      </c>
      <c r="H27" s="29"/>
      <c r="I27" s="29"/>
      <c r="J27" s="29"/>
      <c r="K27" s="29">
        <v>192013.000000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31" spans="1:1" ht="11.40" thickBot="1" customHeight="1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