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<sst xmlns="http://schemas.openxmlformats.org/spreadsheetml/2006/main" count="91" uniqueCount="91">
  <si>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</si>
  <si>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QAB121</t>
  </si>
  <si>
    <t xml:space="preserve">m²</t>
  </si>
  <si>
    <t xml:space="preserve">Cobertura plana acessível, não ventilada, com pavimento deck de compósito (WPC) para exterior. Impermeabilização com lâminas de EPDM, sobre suporte contínuo de painel de madeira lamelada colada cruzada (CLT), aligeirado, com isolamento incorporado.</t>
  </si>
  <si>
    <r>
      <rPr>
        <sz val="8.25"/>
        <color rgb="FF000000"/>
        <rFont val="Arial"/>
        <family val="2"/>
      </rPr>
      <t xml:space="preserve">Cobertura plana acessível, não ventilada, com pavimento deck de compósito (WPC) para exterior, tipo convencional, pendente de 1% a 5%, composta por: camada separadora sob formação de pendentes: tela de polietileno de alta densidade (PEAD/HDPE), de 0,75 mm de espessura e 705 g/m², (Euroclasse E de reacção ao fogo); formação de pendentes: betão leve, de resistência à compressão 1,5 MPa e 480 kg/m³ de densidade, pré-misturado com argila expandida de granulometria entre 3 e 9 mm, cimento cinzento e aditivos, com espessura média de 3 cm; impermeabilização monocamada não colada: lâmina de borracha sintética EPDM de alta densidade, de 1,2 mm de espessura; camada separadora sob protecção: geotêxtil não tecido composto por fibras de poliéster entrelaçadas, (200 g/m²); camada de protecção: pavimento deck para exterior, formado por réguas maciças de compósito (WPC) com fibras de madeira e polietileno, de 20x127x2440 mm, uma face à vista com textura de madeira, fixadas com sistema de fixação oculta, sobre ripas de madeira de pinho, com classe de risco 4 segundo NP EN 335 de 35x45 mm, separadas entre elas 300 cm e fixadas com buchas metálicas expansivas e tira-fundos a camada de regularização de argamassa de cimento, confeccionada em obra, dosificação 1:6 de 3 cm de espessura.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</si>
  <si>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</si>
  <si>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</si>
  <si>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</si>
  <si>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</si>
  <si>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</si>
  <si>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</si>
  <si>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mt15dan600a</t>
  </si>
  <si>
    <t xml:space="preserve">m²</t>
  </si>
  <si>
    <t xml:space="preserve">Tela de polietileno de alta densidade (PEAD/HDPE), de 0,75 mm de espessura e 705 g/m², (Euroclasse E de reacção ao fogo).</t>
  </si>
  <si>
    <t xml:space="preserve">mt04lpt010c</t>
  </si>
  <si>
    <t xml:space="preserve">Ud</t>
  </si>
  <si>
    <t xml:space="preserve">Tijolo cerâmico furado duplo, para revestir, 30x20x9 cm, para utilização em alvenaria protegida (peça P), densidade 746 kg/m³, segundo NP EN 771-1.</t>
  </si>
  <si>
    <t xml:space="preserve">mt10hlw020a</t>
  </si>
  <si>
    <t xml:space="preserve">m³</t>
  </si>
  <si>
    <t xml:space="preserve">Betão leve, de resistência à compressão 1,5 MPa e 480 kg/m³ de densidade, pré-misturado com argila expandida de granulometria entre 3 e 9 mm, cimento cinzento e aditivos.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</si>
  <si>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</si>
  <si>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</si>
  <si>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</si>
  <si>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mt15dan610a</t>
  </si>
  <si>
    <t xml:space="preserve">m²</t>
  </si>
  <si>
    <t xml:space="preserve">Lâmina de borracha sintética EPDM de alta densidade, de 1,2 mm de espessura, com resistência ao envelhecimento e aos raios UV.</t>
  </si>
  <si>
    <t xml:space="preserve">mt15dan630a</t>
  </si>
  <si>
    <t xml:space="preserve">l</t>
  </si>
  <si>
    <t xml:space="preserve">Primário com base dissolvente, para limpeza de sobreposições em lâminas de borracha sintética EPDM de alta densidade.</t>
  </si>
  <si>
    <t xml:space="preserve">mt15dan620a</t>
  </si>
  <si>
    <t xml:space="preserve">m</t>
  </si>
  <si>
    <t xml:space="preserve">Fita autocolante, de borracha sintética EPDM, 76 mm de largura e 0,75 mm de espessura, para vedação de emendas em lâminas de borracha sintética EPDM de alta densidade.</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</si>
  <si>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</si>
  <si>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</si>
  <si>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</si>
  <si>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mt09mor010c</t>
  </si>
  <si>
    <t xml:space="preserve">m³</t>
  </si>
  <si>
    <t xml:space="preserve">Argamassa de cimento CEM II/B-L 32,5 N tipo M-5, confeccionada em obra com 230 kg/m³ de cimento e uma proporção em volume 1/6.</t>
  </si>
  <si>
    <t xml:space="preserve">mt18mva015b</t>
  </si>
  <si>
    <t xml:space="preserve">m</t>
  </si>
  <si>
    <t xml:space="preserve">Ripa de madeira de pinho, de 35x45 mm, tratada em autoclave, com classe de risco 4 segundo NP EN 335, para apoio e fixação dos pavimentos deck de exterior.</t>
  </si>
  <si>
    <t xml:space="preserve">mt18acc070</t>
  </si>
  <si>
    <t xml:space="preserve">m</t>
  </si>
  <si>
    <t xml:space="preserve">Fita betuminosa impermeabilizante, para atenuação acústica dos efeitos sonoros em pavimentos deck.</t>
  </si>
  <si>
    <t xml:space="preserve">mt18fmp010a</t>
  </si>
  <si>
    <t xml:space="preserve">m²</t>
  </si>
  <si>
    <t xml:space="preserve">Réguas maciças de compósito (WPC) com fibras de madeira e polietileno, de 20x127x2440 mm, uma face à vista com textura de madeira e ranhuras laterais, segundo NP EN 15534-4.</t>
  </si>
  <si>
    <t xml:space="preserve">mt18acc020</t>
  </si>
  <si>
    <t xml:space="preserve">Ud</t>
  </si>
  <si>
    <t xml:space="preserve">Kit de samblagem para pavimento deck, composto por clipe de aço inoxidável, em forma de omega, para a samblagem das pranchas, e parafuso de aço inoxidável, para fixação do clipe à ripa.</t>
  </si>
  <si>
    <t xml:space="preserve">mt18mva085a</t>
  </si>
  <si>
    <t xml:space="preserve">Ud</t>
  </si>
  <si>
    <t xml:space="preserve">Bucha expansiva metálica e tira-fundo, para fixação de ripas ou madres de madeira sobre suporte base de betão.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</si>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</sst>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2.76"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34.5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1.050000</v>
      </c>
      <c r="H9" s="11"/>
      <c r="I9" s="13">
        <v>2.920000</v>
      </c>
      <c r="J9" s="13">
        <f ca="1">ROUND(INDIRECT(ADDRESS(ROW()+(0), COLUMN()+(-3), 1))*INDIRECT(ADDRESS(ROW()+(0), COLUMN()+(-1), 1)), 2)</f>
        <v>3.070000</v>
      </c>
      <c r="K9" s="13"/>
    </row>
    <row r="10" spans="1:11" ht="24.00" thickBot="1" customHeight="1">
      <c r="A10" s="14" t="s">
        <v>14</v>
      </c>
      <c r="B10" s="14"/>
      <c r="C10" s="15" t="s">
        <v>15</v>
      </c>
      <c r="D10" s="15"/>
      <c r="E10" s="14" t="s">
        <v>16</v>
      </c>
      <c r="F10" s="14"/>
      <c r="G10" s="16">
        <v>3.000000</v>
      </c>
      <c r="H10" s="16"/>
      <c r="I10" s="17">
        <v>0.170000</v>
      </c>
      <c r="J10" s="17">
        <f ca="1">ROUND(INDIRECT(ADDRESS(ROW()+(0), COLUMN()+(-3), 1))*INDIRECT(ADDRESS(ROW()+(0), COLUMN()+(-1), 1)), 2)</f>
        <v>0.510000</v>
      </c>
      <c r="K10" s="17"/>
    </row>
    <row r="11" spans="1:11" ht="24.00" thickBot="1" customHeight="1">
      <c r="A11" s="14" t="s">
        <v>17</v>
      </c>
      <c r="B11" s="14"/>
      <c r="C11" s="15" t="s">
        <v>18</v>
      </c>
      <c r="D11" s="15"/>
      <c r="E11" s="14" t="s">
        <v>19</v>
      </c>
      <c r="F11" s="14"/>
      <c r="G11" s="16">
        <v>0.030000</v>
      </c>
      <c r="H11" s="16"/>
      <c r="I11" s="17">
        <v>210.900000</v>
      </c>
      <c r="J11" s="17">
        <f ca="1">ROUND(INDIRECT(ADDRESS(ROW()+(0), COLUMN()+(-3), 1))*INDIRECT(ADDRESS(ROW()+(0), COLUMN()+(-1), 1)), 2)</f>
        <v>6.330000</v>
      </c>
      <c r="K11" s="17"/>
    </row>
    <row r="12" spans="1:11" ht="34.50" thickBot="1" customHeight="1">
      <c r="A12" s="14" t="s">
        <v>20</v>
      </c>
      <c r="B12" s="14"/>
      <c r="C12" s="15" t="s">
        <v>21</v>
      </c>
      <c r="D12" s="15"/>
      <c r="E12" s="14" t="s">
        <v>22</v>
      </c>
      <c r="F12" s="14"/>
      <c r="G12" s="16">
        <v>0.010000</v>
      </c>
      <c r="H12" s="16"/>
      <c r="I12" s="17">
        <v>1.340000</v>
      </c>
      <c r="J12" s="17">
        <f ca="1">ROUND(INDIRECT(ADDRESS(ROW()+(0), COLUMN()+(-3), 1))*INDIRECT(ADDRESS(ROW()+(0), COLUMN()+(-1), 1)), 2)</f>
        <v>0.010000</v>
      </c>
      <c r="K12" s="17"/>
    </row>
    <row r="13" spans="1:11" ht="24.00" thickBot="1" customHeight="1">
      <c r="A13" s="14" t="s">
        <v>23</v>
      </c>
      <c r="B13" s="14"/>
      <c r="C13" s="15" t="s">
        <v>24</v>
      </c>
      <c r="D13" s="15"/>
      <c r="E13" s="14" t="s">
        <v>25</v>
      </c>
      <c r="F13" s="14"/>
      <c r="G13" s="16">
        <v>1.100000</v>
      </c>
      <c r="H13" s="16"/>
      <c r="I13" s="17">
        <v>9.580000</v>
      </c>
      <c r="J13" s="17">
        <f ca="1">ROUND(INDIRECT(ADDRESS(ROW()+(0), COLUMN()+(-3), 1))*INDIRECT(ADDRESS(ROW()+(0), COLUMN()+(-1), 1)), 2)</f>
        <v>10.540000</v>
      </c>
      <c r="K13" s="17"/>
    </row>
    <row r="14" spans="1:11" ht="24.00" thickBot="1" customHeight="1">
      <c r="A14" s="14" t="s">
        <v>26</v>
      </c>
      <c r="B14" s="14"/>
      <c r="C14" s="15" t="s">
        <v>27</v>
      </c>
      <c r="D14" s="15"/>
      <c r="E14" s="14" t="s">
        <v>28</v>
      </c>
      <c r="F14" s="14"/>
      <c r="G14" s="16">
        <v>0.001000</v>
      </c>
      <c r="H14" s="16"/>
      <c r="I14" s="17">
        <v>11.970000</v>
      </c>
      <c r="J14" s="17">
        <f ca="1">ROUND(INDIRECT(ADDRESS(ROW()+(0), COLUMN()+(-3), 1))*INDIRECT(ADDRESS(ROW()+(0), COLUMN()+(-1), 1)), 2)</f>
        <v>0.010000</v>
      </c>
      <c r="K14" s="17"/>
    </row>
    <row r="15" spans="1:11" ht="24.00" thickBot="1" customHeight="1">
      <c r="A15" s="14" t="s">
        <v>29</v>
      </c>
      <c r="B15" s="14"/>
      <c r="C15" s="15" t="s">
        <v>30</v>
      </c>
      <c r="D15" s="15"/>
      <c r="E15" s="14" t="s">
        <v>31</v>
      </c>
      <c r="F15" s="14"/>
      <c r="G15" s="16">
        <v>0.100000</v>
      </c>
      <c r="H15" s="16"/>
      <c r="I15" s="17">
        <v>4.390000</v>
      </c>
      <c r="J15" s="17">
        <f ca="1">ROUND(INDIRECT(ADDRESS(ROW()+(0), COLUMN()+(-3), 1))*INDIRECT(ADDRESS(ROW()+(0), COLUMN()+(-1), 1)), 2)</f>
        <v>0.440000</v>
      </c>
      <c r="K15" s="17"/>
    </row>
    <row r="16" spans="1:11" ht="55.50" thickBot="1" customHeight="1">
      <c r="A16" s="14" t="s">
        <v>32</v>
      </c>
      <c r="B16" s="14"/>
      <c r="C16" s="15" t="s">
        <v>33</v>
      </c>
      <c r="D16" s="15"/>
      <c r="E16" s="14" t="s">
        <v>34</v>
      </c>
      <c r="F16" s="14"/>
      <c r="G16" s="16">
        <v>1.050000</v>
      </c>
      <c r="H16" s="16"/>
      <c r="I16" s="17">
        <v>0.570000</v>
      </c>
      <c r="J16" s="17">
        <f ca="1">ROUND(INDIRECT(ADDRESS(ROW()+(0), COLUMN()+(-3), 1))*INDIRECT(ADDRESS(ROW()+(0), COLUMN()+(-1), 1)), 2)</f>
        <v>0.600000</v>
      </c>
      <c r="K16" s="17"/>
    </row>
    <row r="17" spans="1:11" ht="24.00" thickBot="1" customHeight="1">
      <c r="A17" s="14" t="s">
        <v>35</v>
      </c>
      <c r="B17" s="14"/>
      <c r="C17" s="15" t="s">
        <v>36</v>
      </c>
      <c r="D17" s="15"/>
      <c r="E17" s="14" t="s">
        <v>37</v>
      </c>
      <c r="F17" s="14"/>
      <c r="G17" s="16">
        <v>0.030000</v>
      </c>
      <c r="H17" s="16"/>
      <c r="I17" s="17">
        <v>115.300000</v>
      </c>
      <c r="J17" s="17">
        <f ca="1">ROUND(INDIRECT(ADDRESS(ROW()+(0), COLUMN()+(-3), 1))*INDIRECT(ADDRESS(ROW()+(0), COLUMN()+(-1), 1)), 2)</f>
        <v>3.460000</v>
      </c>
      <c r="K17" s="17"/>
    </row>
    <row r="18" spans="1:11" ht="24.00" thickBot="1" customHeight="1">
      <c r="A18" s="14" t="s">
        <v>38</v>
      </c>
      <c r="B18" s="14"/>
      <c r="C18" s="15" t="s">
        <v>39</v>
      </c>
      <c r="D18" s="15"/>
      <c r="E18" s="14" t="s">
        <v>40</v>
      </c>
      <c r="F18" s="14"/>
      <c r="G18" s="16">
        <v>3.500000</v>
      </c>
      <c r="H18" s="16"/>
      <c r="I18" s="17">
        <v>1.630000</v>
      </c>
      <c r="J18" s="17">
        <f ca="1">ROUND(INDIRECT(ADDRESS(ROW()+(0), COLUMN()+(-3), 1))*INDIRECT(ADDRESS(ROW()+(0), COLUMN()+(-1), 1)), 2)</f>
        <v>5.710000</v>
      </c>
      <c r="K18" s="17"/>
    </row>
    <row r="19" spans="1:11" ht="24.00" thickBot="1" customHeight="1">
      <c r="A19" s="14" t="s">
        <v>41</v>
      </c>
      <c r="B19" s="14"/>
      <c r="C19" s="15" t="s">
        <v>42</v>
      </c>
      <c r="D19" s="15"/>
      <c r="E19" s="14" t="s">
        <v>43</v>
      </c>
      <c r="F19" s="14"/>
      <c r="G19" s="16">
        <v>3.500000</v>
      </c>
      <c r="H19" s="16"/>
      <c r="I19" s="17">
        <v>0.890000</v>
      </c>
      <c r="J19" s="17">
        <f ca="1">ROUND(INDIRECT(ADDRESS(ROW()+(0), COLUMN()+(-3), 1))*INDIRECT(ADDRESS(ROW()+(0), COLUMN()+(-1), 1)), 2)</f>
        <v>3.120000</v>
      </c>
      <c r="K19" s="17"/>
    </row>
    <row r="20" spans="1:11" ht="24.00" thickBot="1" customHeight="1">
      <c r="A20" s="14" t="s">
        <v>44</v>
      </c>
      <c r="B20" s="14"/>
      <c r="C20" s="15" t="s">
        <v>45</v>
      </c>
      <c r="D20" s="15"/>
      <c r="E20" s="14" t="s">
        <v>46</v>
      </c>
      <c r="F20" s="14"/>
      <c r="G20" s="16">
        <v>1.050000</v>
      </c>
      <c r="H20" s="16"/>
      <c r="I20" s="17">
        <v>56.440000</v>
      </c>
      <c r="J20" s="17">
        <f ca="1">ROUND(INDIRECT(ADDRESS(ROW()+(0), COLUMN()+(-3), 1))*INDIRECT(ADDRESS(ROW()+(0), COLUMN()+(-1), 1)), 2)</f>
        <v>59.260000</v>
      </c>
      <c r="K20" s="17"/>
    </row>
    <row r="21" spans="1:11" ht="34.50" thickBot="1" customHeight="1">
      <c r="A21" s="14" t="s">
        <v>47</v>
      </c>
      <c r="B21" s="14"/>
      <c r="C21" s="15" t="s">
        <v>48</v>
      </c>
      <c r="D21" s="15"/>
      <c r="E21" s="14" t="s">
        <v>49</v>
      </c>
      <c r="F21" s="14"/>
      <c r="G21" s="16">
        <v>20.000000</v>
      </c>
      <c r="H21" s="16"/>
      <c r="I21" s="17">
        <v>0.340000</v>
      </c>
      <c r="J21" s="17">
        <f ca="1">ROUND(INDIRECT(ADDRESS(ROW()+(0), COLUMN()+(-3), 1))*INDIRECT(ADDRESS(ROW()+(0), COLUMN()+(-1), 1)), 2)</f>
        <v>6.800000</v>
      </c>
      <c r="K21" s="17"/>
    </row>
    <row r="22" spans="1:11" ht="24.00" thickBot="1" customHeight="1">
      <c r="A22" s="14" t="s">
        <v>50</v>
      </c>
      <c r="B22" s="14"/>
      <c r="C22" s="15" t="s">
        <v>51</v>
      </c>
      <c r="D22" s="15"/>
      <c r="E22" s="14" t="s">
        <v>52</v>
      </c>
      <c r="F22" s="14"/>
      <c r="G22" s="16">
        <v>7.000000</v>
      </c>
      <c r="H22" s="16"/>
      <c r="I22" s="17">
        <v>1.200000</v>
      </c>
      <c r="J22" s="17">
        <f ca="1">ROUND(INDIRECT(ADDRESS(ROW()+(0), COLUMN()+(-3), 1))*INDIRECT(ADDRESS(ROW()+(0), COLUMN()+(-1), 1)), 2)</f>
        <v>8.400000</v>
      </c>
      <c r="K22" s="17"/>
    </row>
    <row r="23" spans="1:11" ht="13.50" thickBot="1" customHeight="1">
      <c r="A23" s="14" t="s">
        <v>53</v>
      </c>
      <c r="B23" s="14"/>
      <c r="C23" s="15" t="s">
        <v>54</v>
      </c>
      <c r="D23" s="15"/>
      <c r="E23" s="14" t="s">
        <v>55</v>
      </c>
      <c r="F23" s="14"/>
      <c r="G23" s="16">
        <v>0.021000</v>
      </c>
      <c r="H23" s="16"/>
      <c r="I23" s="17">
        <v>1.680000</v>
      </c>
      <c r="J23" s="17">
        <f ca="1">ROUND(INDIRECT(ADDRESS(ROW()+(0), COLUMN()+(-3), 1))*INDIRECT(ADDRESS(ROW()+(0), COLUMN()+(-1), 1)), 2)</f>
        <v>0.040000</v>
      </c>
      <c r="K23" s="17"/>
    </row>
    <row r="24" spans="1:11" ht="13.50" thickBot="1" customHeight="1">
      <c r="A24" s="14" t="s">
        <v>56</v>
      </c>
      <c r="B24" s="14"/>
      <c r="C24" s="15" t="s">
        <v>57</v>
      </c>
      <c r="D24" s="15"/>
      <c r="E24" s="14" t="s">
        <v>58</v>
      </c>
      <c r="F24" s="14"/>
      <c r="G24" s="16">
        <v>0.110000</v>
      </c>
      <c r="H24" s="16"/>
      <c r="I24" s="17">
        <v>18.480000</v>
      </c>
      <c r="J24" s="17">
        <f ca="1">ROUND(INDIRECT(ADDRESS(ROW()+(0), COLUMN()+(-3), 1))*INDIRECT(ADDRESS(ROW()+(0), COLUMN()+(-1), 1)), 2)</f>
        <v>2.030000</v>
      </c>
      <c r="K24" s="17"/>
    </row>
    <row r="25" spans="1:11" ht="13.50" thickBot="1" customHeight="1">
      <c r="A25" s="14" t="s">
        <v>59</v>
      </c>
      <c r="B25" s="14"/>
      <c r="C25" s="15" t="s">
        <v>60</v>
      </c>
      <c r="D25" s="15"/>
      <c r="E25" s="14" t="s">
        <v>61</v>
      </c>
      <c r="F25" s="14"/>
      <c r="G25" s="16">
        <v>0.110000</v>
      </c>
      <c r="H25" s="16"/>
      <c r="I25" s="17">
        <v>17.390000</v>
      </c>
      <c r="J25" s="17">
        <f ca="1">ROUND(INDIRECT(ADDRESS(ROW()+(0), COLUMN()+(-3), 1))*INDIRECT(ADDRESS(ROW()+(0), COLUMN()+(-1), 1)), 2)</f>
        <v>1.910000</v>
      </c>
      <c r="K25" s="17"/>
    </row>
    <row r="26" spans="1:11" ht="13.50" thickBot="1" customHeight="1">
      <c r="A26" s="14" t="s">
        <v>62</v>
      </c>
      <c r="B26" s="14"/>
      <c r="C26" s="15" t="s">
        <v>63</v>
      </c>
      <c r="D26" s="15"/>
      <c r="E26" s="14" t="s">
        <v>64</v>
      </c>
      <c r="F26" s="14"/>
      <c r="G26" s="16">
        <v>0.121000</v>
      </c>
      <c r="H26" s="16"/>
      <c r="I26" s="17">
        <v>18.480000</v>
      </c>
      <c r="J26" s="17">
        <f ca="1">ROUND(INDIRECT(ADDRESS(ROW()+(0), COLUMN()+(-3), 1))*INDIRECT(ADDRESS(ROW()+(0), COLUMN()+(-1), 1)), 2)</f>
        <v>2.240000</v>
      </c>
      <c r="K26" s="17"/>
    </row>
    <row r="27" spans="1:11" ht="13.50" thickBot="1" customHeight="1">
      <c r="A27" s="14" t="s">
        <v>65</v>
      </c>
      <c r="B27" s="14"/>
      <c r="C27" s="15" t="s">
        <v>66</v>
      </c>
      <c r="D27" s="15"/>
      <c r="E27" s="14" t="s">
        <v>67</v>
      </c>
      <c r="F27" s="14"/>
      <c r="G27" s="16">
        <v>0.121000</v>
      </c>
      <c r="H27" s="16"/>
      <c r="I27" s="17">
        <v>17.970000</v>
      </c>
      <c r="J27" s="17">
        <f ca="1">ROUND(INDIRECT(ADDRESS(ROW()+(0), COLUMN()+(-3), 1))*INDIRECT(ADDRESS(ROW()+(0), COLUMN()+(-1), 1)), 2)</f>
        <v>2.170000</v>
      </c>
      <c r="K27" s="17"/>
    </row>
    <row r="28" spans="1:11" ht="13.50" thickBot="1" customHeight="1">
      <c r="A28" s="14" t="s">
        <v>68</v>
      </c>
      <c r="B28" s="14"/>
      <c r="C28" s="15" t="s">
        <v>69</v>
      </c>
      <c r="D28" s="15"/>
      <c r="E28" s="14" t="s">
        <v>70</v>
      </c>
      <c r="F28" s="14"/>
      <c r="G28" s="16">
        <v>0.552000</v>
      </c>
      <c r="H28" s="16"/>
      <c r="I28" s="17">
        <v>18.790000</v>
      </c>
      <c r="J28" s="17">
        <f ca="1">ROUND(INDIRECT(ADDRESS(ROW()+(0), COLUMN()+(-3), 1))*INDIRECT(ADDRESS(ROW()+(0), COLUMN()+(-1), 1)), 2)</f>
        <v>10.370000</v>
      </c>
      <c r="K28" s="17"/>
    </row>
    <row r="29" spans="1:11" ht="13.50" thickBot="1" customHeight="1">
      <c r="A29" s="14" t="s">
        <v>71</v>
      </c>
      <c r="B29" s="14"/>
      <c r="C29" s="18" t="s">
        <v>72</v>
      </c>
      <c r="D29" s="18"/>
      <c r="E29" s="19" t="s">
        <v>73</v>
      </c>
      <c r="F29" s="19"/>
      <c r="G29" s="20">
        <v>0.552000</v>
      </c>
      <c r="H29" s="20"/>
      <c r="I29" s="21">
        <v>18.100000</v>
      </c>
      <c r="J29" s="21">
        <f ca="1">ROUND(INDIRECT(ADDRESS(ROW()+(0), COLUMN()+(-3), 1))*INDIRECT(ADDRESS(ROW()+(0), COLUMN()+(-1), 1)), 2)</f>
        <v>9.990000</v>
      </c>
      <c r="K29" s="21"/>
    </row>
    <row r="30" spans="1:11" ht="13.50" thickBot="1" customHeight="1">
      <c r="A30" s="19"/>
      <c r="B30" s="19"/>
      <c r="C30" s="22" t="s">
        <v>74</v>
      </c>
      <c r="D30" s="22"/>
      <c r="E30" s="5" t="s">
        <v>75</v>
      </c>
      <c r="F30" s="5"/>
      <c r="G30" s="23">
        <v>2.000000</v>
      </c>
      <c r="H30" s="23"/>
      <c r="I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137.010000</v>
      </c>
      <c r="J30" s="24">
        <f ca="1">ROUND(INDIRECT(ADDRESS(ROW()+(0), COLUMN()+(-3), 1))*INDIRECT(ADDRESS(ROW()+(0), COLUMN()+(-1), 1))/100, 2)</f>
        <v>2.740000</v>
      </c>
      <c r="K30" s="24"/>
    </row>
    <row r="31" spans="1:11" ht="13.50" thickBot="1" customHeight="1">
      <c r="A31" s="25"/>
      <c r="B31" s="25"/>
      <c r="C31" s="26"/>
      <c r="D31" s="26"/>
      <c r="E31" s="26"/>
      <c r="F31" s="26"/>
      <c r="G31" s="27"/>
      <c r="H31" s="27"/>
      <c r="I31" s="28" t="s">
        <v>76</v>
      </c>
      <c r="J3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139.750000</v>
      </c>
      <c r="K31" s="29"/>
    </row>
    <row r="34" spans="1:11" ht="13.50" thickBot="1" customHeight="1">
      <c r="A34" s="30" t="s">
        <v>77</v>
      </c>
      <c r="B34" s="30"/>
      <c r="C34" s="30"/>
      <c r="D34" s="30"/>
      <c r="E34" s="30"/>
      <c r="F34" s="30" t="s">
        <v>78</v>
      </c>
      <c r="G34" s="30"/>
      <c r="H34" s="30" t="s">
        <v>79</v>
      </c>
      <c r="I34" s="30"/>
      <c r="J34" s="30"/>
      <c r="K34" s="30" t="s">
        <v>80</v>
      </c>
    </row>
    <row r="35" spans="1:11" ht="13.50" thickBot="1" customHeight="1">
      <c r="A35" s="31" t="s">
        <v>81</v>
      </c>
      <c r="B35" s="31"/>
      <c r="C35" s="31"/>
      <c r="D35" s="31"/>
      <c r="E35" s="31"/>
      <c r="F35" s="32">
        <v>1062016.000000</v>
      </c>
      <c r="G35" s="32"/>
      <c r="H35" s="32">
        <v>1062017.000000</v>
      </c>
      <c r="I35" s="32"/>
      <c r="J35" s="32"/>
      <c r="K35" s="32"/>
    </row>
    <row r="36" spans="1:11" ht="13.50" thickBot="1" customHeight="1">
      <c r="A36" s="33" t="s">
        <v>82</v>
      </c>
      <c r="B36" s="33"/>
      <c r="C36" s="33"/>
      <c r="D36" s="33"/>
      <c r="E36" s="33"/>
      <c r="F36" s="34"/>
      <c r="G36" s="34"/>
      <c r="H36" s="34"/>
      <c r="I36" s="34"/>
      <c r="J36" s="34"/>
      <c r="K36" s="34"/>
    </row>
    <row r="37" spans="1:11" ht="13.50" thickBot="1" customHeight="1">
      <c r="A37" s="31" t="s">
        <v>83</v>
      </c>
      <c r="B37" s="31"/>
      <c r="C37" s="31"/>
      <c r="D37" s="31"/>
      <c r="E37" s="31"/>
      <c r="F37" s="32">
        <v>1072015.000000</v>
      </c>
      <c r="G37" s="32"/>
      <c r="H37" s="32">
        <v>1072016.000000</v>
      </c>
      <c r="I37" s="32"/>
      <c r="J37" s="32"/>
      <c r="K37" s="32"/>
    </row>
    <row r="38" spans="1:11" ht="24.00" thickBot="1" customHeight="1">
      <c r="A38" s="33" t="s">
        <v>84</v>
      </c>
      <c r="B38" s="33"/>
      <c r="C38" s="33"/>
      <c r="D38" s="33"/>
      <c r="E38" s="33"/>
      <c r="F38" s="34"/>
      <c r="G38" s="34"/>
      <c r="H38" s="34"/>
      <c r="I38" s="34"/>
      <c r="J38" s="34"/>
      <c r="K38" s="34"/>
    </row>
    <row r="39" spans="1:11" ht="13.50" thickBot="1" customHeight="1">
      <c r="A39" s="31" t="s">
        <v>85</v>
      </c>
      <c r="B39" s="31"/>
      <c r="C39" s="31"/>
      <c r="D39" s="31"/>
      <c r="E39" s="31"/>
      <c r="F39" s="32">
        <v>1102001.000000</v>
      </c>
      <c r="G39" s="32"/>
      <c r="H39" s="32">
        <v>1102002.000000</v>
      </c>
      <c r="I39" s="32"/>
      <c r="J39" s="32"/>
      <c r="K39" s="32"/>
    </row>
    <row r="40" spans="1:11" ht="13.50" thickBot="1" customHeight="1">
      <c r="A40" s="35" t="s">
        <v>86</v>
      </c>
      <c r="B40" s="35"/>
      <c r="C40" s="35"/>
      <c r="D40" s="35"/>
      <c r="E40" s="35"/>
      <c r="F40" s="36"/>
      <c r="G40" s="36"/>
      <c r="H40" s="36"/>
      <c r="I40" s="36"/>
      <c r="J40" s="36"/>
      <c r="K40" s="36"/>
    </row>
    <row r="41" spans="1:11" ht="13.50" thickBot="1" customHeight="1">
      <c r="A41" s="33" t="s">
        <v>87</v>
      </c>
      <c r="B41" s="33"/>
      <c r="C41" s="33"/>
      <c r="D41" s="33"/>
      <c r="E41" s="33"/>
      <c r="F41" s="34">
        <v>162006.000000</v>
      </c>
      <c r="G41" s="34"/>
      <c r="H41" s="34">
        <v>162007.000000</v>
      </c>
      <c r="I41" s="34"/>
      <c r="J41" s="34"/>
      <c r="K41" s="34"/>
    </row>
    <row r="44" spans="1:1" ht="33.75" thickBot="1" customHeight="1">
      <c r="A44" s="1" t="s">
        <v>88</v>
      </c>
      <c r="B44" s="1"/>
      <c r="C44" s="1"/>
      <c r="D44" s="1"/>
      <c r="E44" s="1"/>
      <c r="F44" s="1"/>
      <c r="G44" s="1"/>
      <c r="H44" s="1"/>
      <c r="I44" s="1"/>
      <c r="J44" s="1"/>
      <c r="K44" s="1"/>
    </row>
    <row r="45" spans="1:1" ht="33.75" thickBot="1" customHeight="1">
      <c r="A45" s="1" t="s">
        <v>89</v>
      </c>
      <c r="B45" s="1"/>
      <c r="C45" s="1"/>
      <c r="D45" s="1"/>
      <c r="E45" s="1"/>
      <c r="F45" s="1"/>
      <c r="G45" s="1"/>
      <c r="H45" s="1"/>
      <c r="I45" s="1"/>
      <c r="J45" s="1"/>
      <c r="K45" s="1"/>
    </row>
    <row r="46" spans="1:1" ht="33.75" thickBot="1" customHeight="1">
      <c r="A46" s="1" t="s">
        <v>90</v>
      </c>
      <c r="B46" s="1"/>
      <c r="C46" s="1"/>
      <c r="D46" s="1"/>
      <c r="E46" s="1"/>
      <c r="F46" s="1"/>
      <c r="G46" s="1"/>
      <c r="H46" s="1"/>
      <c r="I46" s="1"/>
      <c r="J46" s="1"/>
      <c r="K46" s="1"/>
    </row>
  </sheetData>
  <mergeCells count="1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4:E34"/>
    <mergeCell ref="F34:G34"/>
    <mergeCell ref="H34:J34"/>
    <mergeCell ref="A35:E35"/>
    <mergeCell ref="F35:G36"/>
    <mergeCell ref="H35:J36"/>
    <mergeCell ref="K35:K36"/>
    <mergeCell ref="A36:E36"/>
    <mergeCell ref="A37:E37"/>
    <mergeCell ref="F37:G38"/>
    <mergeCell ref="H37:J38"/>
    <mergeCell ref="K37:K38"/>
    <mergeCell ref="A38:E38"/>
    <mergeCell ref="A39:E39"/>
    <mergeCell ref="F39:G39"/>
    <mergeCell ref="H39:J39"/>
    <mergeCell ref="K39:K41"/>
    <mergeCell ref="A40:E40"/>
    <mergeCell ref="F40:G40"/>
    <mergeCell ref="H40:J40"/>
    <mergeCell ref="A41:E41"/>
    <mergeCell ref="F41:G41"/>
    <mergeCell ref="H41:J41"/>
    <mergeCell ref="A44:K44"/>
    <mergeCell ref="A45:K45"/>
    <mergeCell ref="A46:K46"/>
  </mergeCells>
  <pageMargins left="0.147638" right="0.147638" top="0.206693" bottom="0.206693" header="0.0" footer="0.0"/>
  <pageSetup paperSize="9" orientation="portrait"/>
  <rowBreaks count="0" manualBreakCount="0">
    </rowBreaks>
</worksheet>
</file>