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<sst xmlns="http://schemas.openxmlformats.org/spreadsheetml/2006/main" count="69" uniqueCount="69">
  <si>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</si>
  <si>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QAD044</t>
  </si>
  <si>
    <t xml:space="preserve">m²</t>
  </si>
  <si>
    <t xml:space="preserve">Sistema de cobertura Deck com fixação mecânica "CHOVA", impermeabilização através de lâminas asfálticas.</t>
  </si>
  <si>
    <r>
      <rPr>
        <sz val="8.25"/>
        <color rgb="FF000000"/>
        <rFont val="Arial"/>
        <family val="2"/>
      </rPr>
      <t xml:space="preserve">Sistema de cobertura Deck com fixação mecânica, "CHOVA", tipo convencional, pendente do 1% ao 15%, composta de: </t>
    </r>
    <r>
      <rPr>
        <b/>
        <sz val="8.25"/>
        <color rgb="FF000000"/>
        <rFont val="Arial"/>
        <family val="2"/>
      </rPr>
      <t xml:space="preserve">suporte base: perfil nervurado autoportante de chapa de aço galvanizado S 280 de 0,7 mm de espessura, acabamento liso, com 3 nervuras de 50 mm de altura separadas 260 mm; isolamento térmico: painel de lã de rocha hidrofugada, de alta densidade, LAROC N 150/4 "CHOVA", segundo EN 13162, de 40 mm de espessura; impermeabilização: monocamada com camada de betume modificado com elastómero SBS, POLITABER COMBI FM 50/G "CHOVA", fixada mecanicamente ao suporte com 3 parafusos de aço cada m², de 65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</si>
  <si>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</si>
  <si>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</si>
  <si>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</si>
  <si>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</si>
  <si>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</si>
  <si>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</si>
  <si>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</si>
  <si>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</si>
  <si>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</si>
  <si>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mt16lrc020a</t>
  </si>
  <si>
    <t xml:space="preserve">m²</t>
  </si>
  <si>
    <t xml:space="preserve">Painel de lã de rocha hidrofugada, de alta densidade, LAROC N 150/4 "CHOVA", segundo EN 13162, de 40 mm de espessura, resistência térmica 1,05 m²°C/W, condutibilidade térmica 0,038 W/(m°C).</t>
  </si>
  <si>
    <t xml:space="preserve">mt14lgc020i</t>
  </si>
  <si>
    <t xml:space="preserve">m²</t>
  </si>
  <si>
    <t xml:space="preserve">Camada de betume modificado com elastómero SBS, POLITABER COMBI FM 50/G "CHOVA", LBM - 50/G - FM, EN 13707, de 5 kg/m², com armadura de feltro de poliéster não tecido reforçado (para fixação mecânica) de 150 g/m², de superfície auto-protegida (protecção mineral na face exterior, cor ardósia cinzenta e plástico antiaderente na face interior).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</si>
  <si>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</si>
  <si>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</si>
  <si>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</si>
  <si>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mt14lga100a</t>
  </si>
  <si>
    <t xml:space="preserve">Ud</t>
  </si>
  <si>
    <t xml:space="preserve">Parafuso de aço EVDF ZBJ de 6 mm de diâmetro e 65 mm de comprimento, com tratamento anticorrosão, bucha e anilha de partilha de 40x40 mm.</t>
  </si>
  <si>
    <t xml:space="preserve">mt14lbc100a</t>
  </si>
  <si>
    <t xml:space="preserve">m</t>
  </si>
  <si>
    <t xml:space="preserve">Banda de reforço de betume modificado com elastómero SBS POLITABER Banda 33 "CHOVA", LBM - 30 - FP, EN 13707, de 33 cm de largura, massa nominal 3 kg/m², com armadura de fibra de polipropileno de 160 g/m², acabada com filme plástico em ambas as faces.</t>
  </si>
  <si>
    <t xml:space="preserve">mt15pac040</t>
  </si>
  <si>
    <t xml:space="preserve">m</t>
  </si>
  <si>
    <t xml:space="preserve">Perfil de chapa de aço galvanizado "CHOVA".</t>
  </si>
  <si>
    <t xml:space="preserve">mo047</t>
  </si>
  <si>
    <t xml:space="preserve">h</t>
  </si>
  <si>
    <t xml:space="preserve">Oficial de 1ª montador de painéis metálicos.</t>
  </si>
  <si>
    <t xml:space="preserve">mo090</t>
  </si>
  <si>
    <t xml:space="preserve">h</t>
  </si>
  <si>
    <t xml:space="preserve">Ajudante de montador de painéis metálicos.</t>
  </si>
  <si>
    <t xml:space="preserve">mo050</t>
  </si>
  <si>
    <t xml:space="preserve">h</t>
  </si>
  <si>
    <t xml:space="preserve">Oficial de 1ª montador de isolamentos.</t>
  </si>
  <si>
    <t xml:space="preserve">mo093</t>
  </si>
  <si>
    <t xml:space="preserve">h</t>
  </si>
  <si>
    <t xml:space="preserve">Ajudante de montador de isolamentos.</t>
  </si>
  <si>
    <t xml:space="preserve">mo028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</si>
  <si>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</si>
  <si>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</si>
  <si>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</si>
  <si>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</si>
  <si>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</si>
  <si>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</si>
  <si>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</si>
  <si>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</si>
  <si>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</si>
  <si>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22,27€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</si>
  <si>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</si>
  <si>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</si>
  <si>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</si>
  <si>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</si>
  <si>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</si>
  <si>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14782:2006</t>
  </si>
  <si>
    <t xml:space="preserve">Chapas metálicas autoportantes para coberturas, revestimentos exteriores e interiores de paredes.</t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</si>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</sst>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21" customWidth="1"/>
    <col min="5" max="5" width="32.47" customWidth="1"/>
    <col min="6" max="6" width="3.40" customWidth="1"/>
    <col min="7" max="7" width="5.44" customWidth="1"/>
    <col min="8" max="8" width="3.91" customWidth="1"/>
    <col min="9" max="9" width="2.21" customWidth="1"/>
    <col min="10" max="10" width="1.02" customWidth="1"/>
    <col min="11" max="11" width="9.52" customWidth="1"/>
    <col min="12" max="12" width="2.04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8.340000</v>
      </c>
      <c r="K8" s="16"/>
      <c r="L8" s="16"/>
      <c r="M8" s="16">
        <f ca="1">ROUND(INDIRECT(ADDRESS(ROW()+(0), COLUMN()+(-5), 1))*INDIRECT(ADDRESS(ROW()+(0), COLUMN()+(-3), 1)), 2)</f>
        <v>9.170000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13.160000</v>
      </c>
      <c r="K9" s="20"/>
      <c r="L9" s="20"/>
      <c r="M9" s="20">
        <f ca="1">ROUND(INDIRECT(ADDRESS(ROW()+(0), COLUMN()+(-5), 1))*INDIRECT(ADDRESS(ROW()+(0), COLUMN()+(-3), 1)), 2)</f>
        <v>13.820000</v>
      </c>
      <c r="N9" s="20"/>
    </row>
    <row r="10" spans="1:14" ht="55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16.090000</v>
      </c>
      <c r="K10" s="20"/>
      <c r="L10" s="20"/>
      <c r="M10" s="20">
        <f ca="1">ROUND(INDIRECT(ADDRESS(ROW()+(0), COLUMN()+(-5), 1))*INDIRECT(ADDRESS(ROW()+(0), COLUMN()+(-3), 1)), 2)</f>
        <v>17.700000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19"/>
      <c r="J11" s="20">
        <v>0.160000</v>
      </c>
      <c r="K11" s="20"/>
      <c r="L11" s="20"/>
      <c r="M11" s="20">
        <f ca="1">ROUND(INDIRECT(ADDRESS(ROW()+(0), COLUMN()+(-5), 1))*INDIRECT(ADDRESS(ROW()+(0), COLUMN()+(-3), 1)), 2)</f>
        <v>0.480000</v>
      </c>
      <c r="N11" s="20"/>
    </row>
    <row r="12" spans="1:14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0.180000</v>
      </c>
      <c r="K12" s="20"/>
      <c r="L12" s="20"/>
      <c r="M12" s="20">
        <f ca="1">ROUND(INDIRECT(ADDRESS(ROW()+(0), COLUMN()+(-5), 1))*INDIRECT(ADDRESS(ROW()+(0), COLUMN()+(-3), 1)), 2)</f>
        <v>0.540000</v>
      </c>
      <c r="N12" s="20"/>
    </row>
    <row r="13" spans="1:14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0.570000</v>
      </c>
      <c r="I13" s="19"/>
      <c r="J13" s="20">
        <v>4.040000</v>
      </c>
      <c r="K13" s="20"/>
      <c r="L13" s="20"/>
      <c r="M13" s="20">
        <f ca="1">ROUND(INDIRECT(ADDRESS(ROW()+(0), COLUMN()+(-5), 1))*INDIRECT(ADDRESS(ROW()+(0), COLUMN()+(-3), 1)), 2)</f>
        <v>2.300000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19"/>
      <c r="J14" s="20">
        <v>1.390000</v>
      </c>
      <c r="K14" s="20"/>
      <c r="L14" s="20"/>
      <c r="M14" s="20">
        <f ca="1">ROUND(INDIRECT(ADDRESS(ROW()+(0), COLUMN()+(-5), 1))*INDIRECT(ADDRESS(ROW()+(0), COLUMN()+(-3), 1)), 2)</f>
        <v>0.210000</v>
      </c>
      <c r="N14" s="20"/>
    </row>
    <row r="15" spans="1:14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0.182000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3.170000</v>
      </c>
      <c r="N15" s="20"/>
    </row>
    <row r="16" spans="1:14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0.182000</v>
      </c>
      <c r="I16" s="19"/>
      <c r="J16" s="20">
        <v>16.450000</v>
      </c>
      <c r="K16" s="20"/>
      <c r="L16" s="20"/>
      <c r="M16" s="20">
        <f ca="1">ROUND(INDIRECT(ADDRESS(ROW()+(0), COLUMN()+(-5), 1))*INDIRECT(ADDRESS(ROW()+(0), COLUMN()+(-3), 1)), 2)</f>
        <v>2.990000</v>
      </c>
      <c r="N16" s="20"/>
    </row>
    <row r="17" spans="1:14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0.061000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1.060000</v>
      </c>
      <c r="N17" s="20"/>
    </row>
    <row r="18" spans="1:14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0.061000</v>
      </c>
      <c r="I18" s="19"/>
      <c r="J18" s="20">
        <v>16.450000</v>
      </c>
      <c r="K18" s="20"/>
      <c r="L18" s="20"/>
      <c r="M18" s="20">
        <f ca="1">ROUND(INDIRECT(ADDRESS(ROW()+(0), COLUMN()+(-5), 1))*INDIRECT(ADDRESS(ROW()+(0), COLUMN()+(-3), 1)), 2)</f>
        <v>1.000000</v>
      </c>
      <c r="N18" s="20"/>
    </row>
    <row r="19" spans="1:14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0.146000</v>
      </c>
      <c r="I19" s="19"/>
      <c r="J19" s="20">
        <v>16.850000</v>
      </c>
      <c r="K19" s="20"/>
      <c r="L19" s="20"/>
      <c r="M19" s="20">
        <f ca="1">ROUND(INDIRECT(ADDRESS(ROW()+(0), COLUMN()+(-5), 1))*INDIRECT(ADDRESS(ROW()+(0), COLUMN()+(-3), 1)), 2)</f>
        <v>2.460000</v>
      </c>
      <c r="N19" s="20"/>
    </row>
    <row r="20" spans="1:14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0.146000</v>
      </c>
      <c r="I20" s="23"/>
      <c r="J20" s="24">
        <v>16.450000</v>
      </c>
      <c r="K20" s="24"/>
      <c r="L20" s="24"/>
      <c r="M20" s="24">
        <f ca="1">ROUND(INDIRECT(ADDRESS(ROW()+(0), COLUMN()+(-5), 1))*INDIRECT(ADDRESS(ROW()+(0), COLUMN()+(-3), 1)), 2)</f>
        <v>2.400000</v>
      </c>
      <c r="N20" s="24"/>
    </row>
    <row r="21" spans="1:14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57.300000</v>
      </c>
      <c r="K21" s="16"/>
      <c r="L21" s="16"/>
      <c r="M21" s="16">
        <f ca="1">ROUND(INDIRECT(ADDRESS(ROW()+(0), COLUMN()+(-5), 1))*INDIRECT(ADDRESS(ROW()+(0), COLUMN()+(-3), 1))/100, 2)</f>
        <v>1.150000</v>
      </c>
      <c r="N21" s="16"/>
    </row>
    <row r="22" spans="1:14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58.450000</v>
      </c>
      <c r="K22" s="24"/>
      <c r="L22" s="24"/>
      <c r="M22" s="24">
        <f ca="1">ROUND(INDIRECT(ADDRESS(ROW()+(0), COLUMN()+(-5), 1))*INDIRECT(ADDRESS(ROW()+(0), COLUMN()+(-3), 1))/100, 2)</f>
        <v>1.750000</v>
      </c>
      <c r="N22" s="24"/>
    </row>
    <row r="23" spans="1:14" ht="13.5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60.200000</v>
      </c>
      <c r="N23" s="26"/>
    </row>
    <row r="26" spans="1:14" ht="24.0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3.50" thickBot="1" customHeight="1">
      <c r="A27" s="28" t="s">
        <v>60</v>
      </c>
      <c r="B27" s="28"/>
      <c r="C27" s="28"/>
      <c r="D27" s="28"/>
      <c r="E27" s="28"/>
      <c r="F27" s="28"/>
      <c r="G27" s="29">
        <v>1112006.000000</v>
      </c>
      <c r="H27" s="29"/>
      <c r="I27" s="29"/>
      <c r="J27" s="29"/>
      <c r="K27" s="29">
        <v>1112007.000000</v>
      </c>
      <c r="L27" s="29"/>
      <c r="M27" s="29"/>
      <c r="N27" s="29"/>
    </row>
    <row r="28" spans="1:14" ht="24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3.50" thickBot="1" customHeight="1">
      <c r="A29" s="28" t="s">
        <v>62</v>
      </c>
      <c r="B29" s="28"/>
      <c r="C29" s="28"/>
      <c r="D29" s="28"/>
      <c r="E29" s="28"/>
      <c r="F29" s="28"/>
      <c r="G29" s="29">
        <v>192009.000000</v>
      </c>
      <c r="H29" s="29"/>
      <c r="I29" s="29"/>
      <c r="J29" s="29"/>
      <c r="K29" s="29">
        <v>192010.000000</v>
      </c>
      <c r="L29" s="29"/>
      <c r="M29" s="29"/>
      <c r="N29" s="29"/>
    </row>
    <row r="30" spans="1:14" ht="24.0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3.50" thickBot="1" customHeight="1">
      <c r="A31" s="28" t="s">
        <v>64</v>
      </c>
      <c r="B31" s="28"/>
      <c r="C31" s="28"/>
      <c r="D31" s="28"/>
      <c r="E31" s="28"/>
      <c r="F31" s="28"/>
      <c r="G31" s="29">
        <v>142010.000000</v>
      </c>
      <c r="H31" s="29"/>
      <c r="I31" s="29"/>
      <c r="J31" s="29"/>
      <c r="K31" s="29">
        <v>1102010.000000</v>
      </c>
      <c r="L31" s="29"/>
      <c r="M31" s="29"/>
      <c r="N31" s="29"/>
    </row>
    <row r="32" spans="1:14" ht="24.0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2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2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2.75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