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<sst xmlns="http://schemas.openxmlformats.org/spreadsheetml/2006/main" count="27" uniqueCount="27">
  <si>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</si>
  <si>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QAF032</t>
  </si>
  <si>
    <t xml:space="preserve">Ud</t>
  </si>
  <si>
    <t xml:space="preserve">Encontro de cobertura com sumidouro. Impermeabilização com lâminas de PVC.</t>
  </si>
  <si>
    <r>
      <rPr>
        <sz val="8.25"/>
        <color rgb="FF000000"/>
        <rFont val="Arial"/>
        <family val="2"/>
      </rPr>
      <t xml:space="preserve">Encontro de cobertura plana não acessível, não ventilada, ajardinada, tipo invertida, com lâmina drenante, com sumidouro de PVC, de saída vertical, de 110 mm de diâmetro, grelha alta de polietileno (para-gravilhas), fixado com soldadura termoplástica à tela impermeabilizante de PVC. O preço não inclui a tela impermeabilizante de PVC.</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</si>
  <si>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</si>
  <si>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</si>
  <si>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</si>
  <si>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</si>
  <si>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</si>
  <si>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</si>
  <si>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mt15dan100H</t>
  </si>
  <si>
    <t xml:space="preserve">Ud</t>
  </si>
  <si>
    <t xml:space="preserve">Sumidouro de PVC, de saída vertical, de 110 mm de diâmetro, grelha alta de polietileno (para-gravilhas).</t>
  </si>
  <si>
    <t xml:space="preserve">mo029</t>
  </si>
  <si>
    <t xml:space="preserve">h</t>
  </si>
  <si>
    <t xml:space="preserve">Oficial de 1ª aplicador de lâminas impermeabilizantes.</t>
  </si>
  <si>
    <t xml:space="preserve">mo067</t>
  </si>
  <si>
    <t xml:space="preserve">h</t>
  </si>
  <si>
    <t xml:space="preserve">Ajudante de aplicador de lâminas impermeabilizantes.</t>
  </si>
  <si>
    <t xml:space="preserve">mo008</t>
  </si>
  <si>
    <t xml:space="preserve">h</t>
  </si>
  <si>
    <t xml:space="preserve">Oficial de 1ª canalizador.</t>
  </si>
  <si>
    <t xml:space="preserve">%</t>
  </si>
  <si>
    <t xml:space="preserve">Custos directos complementares</t>
  </si>
  <si>
    <t xml:space="preserve">Custo de manutenção decenal: 10,18€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</si>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</sst>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42" customWidth="1"/>
    <col min="3" max="3" width="1.70" customWidth="1"/>
    <col min="4" max="4" width="1.87" customWidth="1"/>
    <col min="5" max="5" width="82.96"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9" t="s">
        <v>12</v>
      </c>
      <c r="D9" s="9"/>
      <c r="E9" s="7" t="s">
        <v>13</v>
      </c>
      <c r="F9" s="11">
        <v>1</v>
      </c>
      <c r="G9" s="13">
        <v>13.09</v>
      </c>
      <c r="H9" s="13">
        <f ca="1">ROUND(INDIRECT(ADDRESS(ROW()+(0), COLUMN()+(-2), 1))*INDIRECT(ADDRESS(ROW()+(0), COLUMN()+(-1), 1)), 2)</f>
        <v>13.09</v>
      </c>
    </row>
    <row r="10" spans="1:8" ht="13.50" thickBot="1" customHeight="1">
      <c r="A10" s="14" t="s">
        <v>14</v>
      </c>
      <c r="B10" s="14"/>
      <c r="C10" s="15" t="s">
        <v>15</v>
      </c>
      <c r="D10" s="15"/>
      <c r="E10" s="14" t="s">
        <v>16</v>
      </c>
      <c r="F10" s="16">
        <v>0.109</v>
      </c>
      <c r="G10" s="17">
        <v>19.19</v>
      </c>
      <c r="H10" s="17">
        <f ca="1">ROUND(INDIRECT(ADDRESS(ROW()+(0), COLUMN()+(-2), 1))*INDIRECT(ADDRESS(ROW()+(0), COLUMN()+(-1), 1)), 2)</f>
        <v>2.09</v>
      </c>
    </row>
    <row r="11" spans="1:8" ht="13.50" thickBot="1" customHeight="1">
      <c r="A11" s="14" t="s">
        <v>17</v>
      </c>
      <c r="B11" s="14"/>
      <c r="C11" s="15" t="s">
        <v>18</v>
      </c>
      <c r="D11" s="15"/>
      <c r="E11" s="14" t="s">
        <v>19</v>
      </c>
      <c r="F11" s="16">
        <v>0.109</v>
      </c>
      <c r="G11" s="17">
        <v>18.74</v>
      </c>
      <c r="H11" s="17">
        <f ca="1">ROUND(INDIRECT(ADDRESS(ROW()+(0), COLUMN()+(-2), 1))*INDIRECT(ADDRESS(ROW()+(0), COLUMN()+(-1), 1)), 2)</f>
        <v>2.04</v>
      </c>
    </row>
    <row r="12" spans="1:8" ht="13.50" thickBot="1" customHeight="1">
      <c r="A12" s="14" t="s">
        <v>20</v>
      </c>
      <c r="B12" s="14"/>
      <c r="C12" s="18" t="s">
        <v>21</v>
      </c>
      <c r="D12" s="18"/>
      <c r="E12" s="19" t="s">
        <v>22</v>
      </c>
      <c r="F12" s="20">
        <v>0.361</v>
      </c>
      <c r="G12" s="21">
        <v>19.73</v>
      </c>
      <c r="H12" s="21">
        <f ca="1">ROUND(INDIRECT(ADDRESS(ROW()+(0), COLUMN()+(-2), 1))*INDIRECT(ADDRESS(ROW()+(0), COLUMN()+(-1), 1)), 2)</f>
        <v>7.12</v>
      </c>
    </row>
    <row r="13" spans="1:8" ht="13.50" thickBot="1" customHeight="1">
      <c r="A13" s="19"/>
      <c r="B13" s="19"/>
      <c r="C13" s="22" t="s">
        <v>23</v>
      </c>
      <c r="D13" s="22"/>
      <c r="E13" s="5" t="s">
        <v>24</v>
      </c>
      <c r="F13" s="23">
        <v>2</v>
      </c>
      <c r="G13" s="24">
        <f ca="1">ROUND(SUM(INDIRECT(ADDRESS(ROW()+(-1), COLUMN()+(1), 1)),INDIRECT(ADDRESS(ROW()+(-2), COLUMN()+(1), 1)),INDIRECT(ADDRESS(ROW()+(-3), COLUMN()+(1), 1)),INDIRECT(ADDRESS(ROW()+(-4), COLUMN()+(1), 1))), 2)</f>
        <v>24.34</v>
      </c>
      <c r="H13" s="24">
        <f ca="1">ROUND(INDIRECT(ADDRESS(ROW()+(0), COLUMN()+(-2), 1))*INDIRECT(ADDRESS(ROW()+(0), COLUMN()+(-1), 1))/100, 2)</f>
        <v>0.49</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24.83</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