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<sst xmlns="http://schemas.openxmlformats.org/spreadsheetml/2006/main" count="70" uniqueCount="70">
  <si>
    <t xml:space="preserve"/>
  </si>
  <si>
    <t xml:space="preserve">QTX100</t>
  </si>
  <si>
    <t xml:space="preserve">m²</t>
  </si>
  <si>
    <t xml:space="preserve">Reabilitação de cobertura de fibrocimento com o sistema Onducober Sobrecubiertas "ONDULINE".</t>
  </si>
  <si>
    <r>
      <rPr>
        <sz val="7.80"/>
        <color rgb="FF000000"/>
        <rFont val="Arial"/>
        <family val="2"/>
      </rPr>
      <t xml:space="preserve">Sistema Onducober Sobrecubiertas "ONDULINE" para a reabilitação de cobertura de fibrocimento, através da colocação de </t>
    </r>
    <r>
      <rPr>
        <b/>
        <sz val="7.80"/>
        <color rgb="FF000000"/>
        <rFont val="Arial"/>
        <family val="2"/>
      </rPr>
      <t xml:space="preserve">placas asfálticas Onducober 105 (11 ondas) "ONDULINE", de perfil ondulado e cor preto</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</si>
  <si>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</si>
  <si>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</si>
  <si>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</si>
  <si>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</si>
  <si>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</si>
  <si>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</si>
  <si>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mt13lpo051</t>
  </si>
  <si>
    <t xml:space="preserve">Ud</t>
  </si>
  <si>
    <t xml:space="preserve">Fixação tipo Click Onduclick "ONDULINE", de 80x47x12,5 mm, para o sistema Onducober de reabilitação de coberturas de fibrocimento.</t>
  </si>
  <si>
    <t xml:space="preserve">mt13lpo050</t>
  </si>
  <si>
    <t xml:space="preserve">m</t>
  </si>
  <si>
    <t xml:space="preserve">Perfil Onduclick "ONDULINE", com secção rectangular de 0,035x0,070 m e 3 m de comprimento, para o sistema Onducober de reabilitação de coberturas de fibrocimento.</t>
  </si>
  <si>
    <t xml:space="preserve">mt13lpo052a</t>
  </si>
  <si>
    <t xml:space="preserve">Ud</t>
  </si>
  <si>
    <t xml:space="preserve">Parafuso auto-roscante "ONDULINE", para a fixação entre si de perfis Onduclick.</t>
  </si>
  <si>
    <t xml:space="preserve">mt13blw010d</t>
  </si>
  <si>
    <t xml:space="preserve">m</t>
  </si>
  <si>
    <t xml:space="preserve">Ripa de madeira de pinho da região tratado ou pinho vermelho, 42x27 mm, qualidade VI.</t>
  </si>
  <si>
    <t xml:space="preserve">mt13blw131</t>
  </si>
  <si>
    <t xml:space="preserve">Ud</t>
  </si>
  <si>
    <t xml:space="preserve">Parafuso para fixação de ripa.</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</si>
  <si>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</si>
  <si>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</si>
  <si>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1,9 m²°C/W, condutibilidade térmica 0,042 W/(m°C).</t>
  </si>
  <si>
    <t xml:space="preserve">mt13lpo010ga</t>
  </si>
  <si>
    <t xml:space="preserve">m²</t>
  </si>
  <si>
    <t xml:space="preserve">Placa asfáltica Onducober 105 (11 ondas) "ONDULINE", de perfil ondulado e cor preto, à base de fibras minerais e vegetais saturadas com uma emulsão betuminosa a altas temperaturas, segundo NP EN 534.</t>
  </si>
  <si>
    <t xml:space="preserve">mt13lpo040q</t>
  </si>
  <si>
    <t xml:space="preserve">m</t>
  </si>
  <si>
    <t xml:space="preserve">Peça de cumeeira, Onducober "ONDULINE", cor preto, para coberturas de placas.</t>
  </si>
  <si>
    <t xml:space="preserve">mt13lpo020b</t>
  </si>
  <si>
    <t xml:space="preserve">m</t>
  </si>
  <si>
    <t xml:space="preserve">Peça de remate perimetral Onducober "ONDULINE", para coberturas de placas.</t>
  </si>
  <si>
    <t xml:space="preserve">mt13lpo060a</t>
  </si>
  <si>
    <t xml:space="preserve">m</t>
  </si>
  <si>
    <t xml:space="preserve">Peça de remate de beirado Tapaondas "ONDULINE".</t>
  </si>
  <si>
    <t xml:space="preserve">mo019</t>
  </si>
  <si>
    <t xml:space="preserve">h</t>
  </si>
  <si>
    <t xml:space="preserve">Oficial de 1ª construção.</t>
  </si>
  <si>
    <t xml:space="preserve">mo111</t>
  </si>
  <si>
    <t xml:space="preserve">h</t>
  </si>
  <si>
    <t xml:space="preserve">Operário não qualificado construção.</t>
  </si>
  <si>
    <t xml:space="preserve">mo053</t>
  </si>
  <si>
    <t xml:space="preserve">h</t>
  </si>
  <si>
    <t xml:space="preserve">Oficial de 1ª montador de isolamentos.</t>
  </si>
  <si>
    <t xml:space="preserve">mo099</t>
  </si>
  <si>
    <t xml:space="preserve">h</t>
  </si>
  <si>
    <t xml:space="preserve">Ajudante de montador de isolamentos.</t>
  </si>
  <si>
    <t xml:space="preserve">%</t>
  </si>
  <si>
    <t xml:space="preserve">Meios auxiliares</t>
  </si>
  <si>
    <t xml:space="preserve">%</t>
  </si>
  <si>
    <t xml:space="preserve">Custos indirectos</t>
  </si>
  <si>
    <t xml:space="preserve">Custo de manutenção decenal: 6,55€ nos primeiros 10 anos.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</si>
  <si>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</si>
  <si>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</si>
  <si>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</si>
  <si>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</si>
  <si>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</si>
  <si>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13162:2012</t>
  </si>
  <si>
    <t xml:space="preserve">Produtos de isolamento térmico para aplicação em edifícios - Produtos manufaturados de lã mineral (MW) - Especificação Especificação </t>
  </si>
  <si>
    <t xml:space="preserve">EN 534:2006+A1:2010</t>
  </si>
  <si>
    <t xml:space="preserve">Placas onduladas betuminosas – Especificações do produto e métodos de ensaio </t>
  </si>
  <si>
    <t xml:space="preserve">(1) Data de entrada em aplicação da norma harmonizada e início do período de coexistência</t>
  </si>
  <si>
    <t xml:space="preserve">(2) Data final do período de coexistência / entrada em vigor da marcação CE</t>
  </si>
  <si>
    <t xml:space="preserve">(3) Sistema de avaliação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</si>
</sst>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4.23" customWidth="1"/>
    <col min="3" max="3" width="15.30" customWidth="1"/>
    <col min="4" max="4" width="49.98" customWidth="1"/>
    <col min="5" max="5" width="5.54" customWidth="1"/>
    <col min="6" max="6" width="4.23" customWidth="1"/>
    <col min="7" max="7" width="2.19" customWidth="1"/>
    <col min="8" max="8" width="1.17" customWidth="1"/>
    <col min="9" max="9" width="5.54" customWidth="1"/>
    <col min="10" max="10" width="6.41" customWidth="1"/>
    <col min="11" max="11" width="2.48" customWidth="1"/>
    <col min="12" max="12" width="8.74" customWidth="1"/>
  </cols>
  <sheetData>
    <row r="1" spans="1:1" ht="1.80" thickBot="1" customHeight="1">
      <c r="A1" s="1" t="s">
        <v>0</v>
      </c>
      <c r="B1" s="1"/>
      <c r="C1" s="1"/>
      <c r="D1" s="1"/>
      <c r="E1" s="1"/>
      <c r="F1" s="1"/>
      <c r="G1" s="1"/>
      <c r="H1" s="1"/>
      <c r="I1" s="1"/>
      <c r="J1" s="1"/>
      <c r="K1" s="1"/>
      <c r="L1" s="1"/>
    </row>
    <row r="3" spans="1:12" ht="21.60" thickBot="1" customHeight="1">
      <c r="A3" s="3" t="s">
        <v>1</v>
      </c>
      <c r="B3" s="3"/>
      <c r="C3" s="4" t="s">
        <v>2</v>
      </c>
      <c r="D3" s="3" t="s">
        <v>3</v>
      </c>
      <c r="E3" s="3"/>
      <c r="F3" s="3"/>
      <c r="G3" s="5"/>
      <c r="H3" s="5"/>
      <c r="I3" s="5"/>
      <c r="J3" s="5"/>
      <c r="K3" s="5"/>
      <c r="L3" s="5"/>
    </row>
    <row r="4" spans="1:12" ht="21.60" thickBot="1" customHeight="1">
      <c r="A4" s="6" t="s">
        <v>4</v>
      </c>
      <c r="B4" s="6"/>
      <c r="C4" s="7"/>
      <c r="D4" s="7"/>
      <c r="E4" s="7"/>
      <c r="F4" s="7"/>
      <c r="G4" s="7"/>
      <c r="H4" s="7"/>
      <c r="I4" s="7"/>
      <c r="J4" s="7"/>
      <c r="K4" s="7"/>
      <c r="L4" s="8"/>
    </row>
    <row r="7" spans="1:12" ht="12.00" thickBot="1" customHeight="1">
      <c r="A7" s="9" t="s">
        <v>5</v>
      </c>
      <c r="B7" s="9" t="s">
        <v>6</v>
      </c>
      <c r="C7" s="9" t="s">
        <v>7</v>
      </c>
      <c r="D7" s="9"/>
      <c r="E7" s="9"/>
      <c r="F7" s="9" t="s">
        <v>8</v>
      </c>
      <c r="G7" s="9"/>
      <c r="H7" s="9" t="s">
        <v>9</v>
      </c>
      <c r="I7" s="9"/>
      <c r="J7" s="9"/>
      <c r="K7" s="9" t="s">
        <v>10</v>
      </c>
      <c r="L7" s="9"/>
    </row>
    <row r="8" spans="1:12" ht="21.60" thickBot="1" customHeight="1">
      <c r="A8" s="10" t="s">
        <v>11</v>
      </c>
      <c r="B8" s="12" t="s">
        <v>12</v>
      </c>
      <c r="C8" s="10" t="s">
        <v>13</v>
      </c>
      <c r="D8" s="10"/>
      <c r="E8" s="10"/>
      <c r="F8" s="14">
        <v>1.400000</v>
      </c>
      <c r="G8" s="14"/>
      <c r="H8" s="16">
        <v>1.790000</v>
      </c>
      <c r="I8" s="16"/>
      <c r="J8" s="16"/>
      <c r="K8" s="16">
        <f ca="1">ROUND(INDIRECT(ADDRESS(ROW()+(0), COLUMN()+(-5), 1))*INDIRECT(ADDRESS(ROW()+(0), COLUMN()+(-3), 1)), 2)</f>
        <v>2.510000</v>
      </c>
      <c r="L8" s="16"/>
    </row>
    <row r="9" spans="1:12" ht="31.20" thickBot="1" customHeight="1">
      <c r="A9" s="17" t="s">
        <v>14</v>
      </c>
      <c r="B9" s="18" t="s">
        <v>15</v>
      </c>
      <c r="C9" s="17" t="s">
        <v>16</v>
      </c>
      <c r="D9" s="17"/>
      <c r="E9" s="17"/>
      <c r="F9" s="19">
        <v>1.400000</v>
      </c>
      <c r="G9" s="19"/>
      <c r="H9" s="20">
        <v>2.550000</v>
      </c>
      <c r="I9" s="20"/>
      <c r="J9" s="20"/>
      <c r="K9" s="20">
        <f ca="1">ROUND(INDIRECT(ADDRESS(ROW()+(0), COLUMN()+(-5), 1))*INDIRECT(ADDRESS(ROW()+(0), COLUMN()+(-3), 1)), 2)</f>
        <v>3.570000</v>
      </c>
      <c r="L9" s="20"/>
    </row>
    <row r="10" spans="1:12" ht="12.00" thickBot="1" customHeight="1">
      <c r="A10" s="17" t="s">
        <v>17</v>
      </c>
      <c r="B10" s="18" t="s">
        <v>18</v>
      </c>
      <c r="C10" s="17" t="s">
        <v>19</v>
      </c>
      <c r="D10" s="17"/>
      <c r="E10" s="17"/>
      <c r="F10" s="19">
        <v>1.000000</v>
      </c>
      <c r="G10" s="19"/>
      <c r="H10" s="20">
        <v>0.090000</v>
      </c>
      <c r="I10" s="20"/>
      <c r="J10" s="20"/>
      <c r="K10" s="20">
        <f ca="1">ROUND(INDIRECT(ADDRESS(ROW()+(0), COLUMN()+(-5), 1))*INDIRECT(ADDRESS(ROW()+(0), COLUMN()+(-3), 1)), 2)</f>
        <v>0.090000</v>
      </c>
      <c r="L10" s="20"/>
    </row>
    <row r="11" spans="1:12" ht="21.60" thickBot="1" customHeight="1">
      <c r="A11" s="17" t="s">
        <v>20</v>
      </c>
      <c r="B11" s="18" t="s">
        <v>21</v>
      </c>
      <c r="C11" s="17" t="s">
        <v>22</v>
      </c>
      <c r="D11" s="17"/>
      <c r="E11" s="17"/>
      <c r="F11" s="19">
        <v>1.400000</v>
      </c>
      <c r="G11" s="19"/>
      <c r="H11" s="20">
        <v>0.460000</v>
      </c>
      <c r="I11" s="20"/>
      <c r="J11" s="20"/>
      <c r="K11" s="20">
        <f ca="1">ROUND(INDIRECT(ADDRESS(ROW()+(0), COLUMN()+(-5), 1))*INDIRECT(ADDRESS(ROW()+(0), COLUMN()+(-3), 1)), 2)</f>
        <v>0.640000</v>
      </c>
      <c r="L11" s="20"/>
    </row>
    <row r="12" spans="1:12" ht="12.00" thickBot="1" customHeight="1">
      <c r="A12" s="17" t="s">
        <v>23</v>
      </c>
      <c r="B12" s="18" t="s">
        <v>24</v>
      </c>
      <c r="C12" s="17" t="s">
        <v>25</v>
      </c>
      <c r="D12" s="17"/>
      <c r="E12" s="17"/>
      <c r="F12" s="19">
        <v>2.000000</v>
      </c>
      <c r="G12" s="19"/>
      <c r="H12" s="20">
        <v>0.260000</v>
      </c>
      <c r="I12" s="20"/>
      <c r="J12" s="20"/>
      <c r="K12" s="20">
        <f ca="1">ROUND(INDIRECT(ADDRESS(ROW()+(0), COLUMN()+(-5), 1))*INDIRECT(ADDRESS(ROW()+(0), COLUMN()+(-3), 1)), 2)</f>
        <v>0.520000</v>
      </c>
      <c r="L12" s="20"/>
    </row>
    <row r="13" spans="1:12" ht="40.80" thickBot="1" customHeight="1">
      <c r="A13" s="17" t="s">
        <v>26</v>
      </c>
      <c r="B13" s="18" t="s">
        <v>27</v>
      </c>
      <c r="C13" s="17" t="s">
        <v>28</v>
      </c>
      <c r="D13" s="17"/>
      <c r="E13" s="17"/>
      <c r="F13" s="19">
        <v>1.000000</v>
      </c>
      <c r="G13" s="19"/>
      <c r="H13" s="20">
        <v>3.410000</v>
      </c>
      <c r="I13" s="20"/>
      <c r="J13" s="20"/>
      <c r="K13" s="20">
        <f ca="1">ROUND(INDIRECT(ADDRESS(ROW()+(0), COLUMN()+(-5), 1))*INDIRECT(ADDRESS(ROW()+(0), COLUMN()+(-3), 1)), 2)</f>
        <v>3.410000</v>
      </c>
      <c r="L13" s="20"/>
    </row>
    <row r="14" spans="1:12" ht="31.20" thickBot="1" customHeight="1">
      <c r="A14" s="17" t="s">
        <v>29</v>
      </c>
      <c r="B14" s="18" t="s">
        <v>30</v>
      </c>
      <c r="C14" s="17" t="s">
        <v>31</v>
      </c>
      <c r="D14" s="17"/>
      <c r="E14" s="17"/>
      <c r="F14" s="19">
        <v>1.150000</v>
      </c>
      <c r="G14" s="19"/>
      <c r="H14" s="20">
        <v>7.840000</v>
      </c>
      <c r="I14" s="20"/>
      <c r="J14" s="20"/>
      <c r="K14" s="20">
        <f ca="1">ROUND(INDIRECT(ADDRESS(ROW()+(0), COLUMN()+(-5), 1))*INDIRECT(ADDRESS(ROW()+(0), COLUMN()+(-3), 1)), 2)</f>
        <v>9.020000</v>
      </c>
      <c r="L14" s="20"/>
    </row>
    <row r="15" spans="1:12" ht="12.00" thickBot="1" customHeight="1">
      <c r="A15" s="17" t="s">
        <v>32</v>
      </c>
      <c r="B15" s="18" t="s">
        <v>33</v>
      </c>
      <c r="C15" s="17" t="s">
        <v>34</v>
      </c>
      <c r="D15" s="17"/>
      <c r="E15" s="17"/>
      <c r="F15" s="19">
        <v>0.200000</v>
      </c>
      <c r="G15" s="19"/>
      <c r="H15" s="20">
        <v>6.460000</v>
      </c>
      <c r="I15" s="20"/>
      <c r="J15" s="20"/>
      <c r="K15" s="20">
        <f ca="1">ROUND(INDIRECT(ADDRESS(ROW()+(0), COLUMN()+(-5), 1))*INDIRECT(ADDRESS(ROW()+(0), COLUMN()+(-3), 1)), 2)</f>
        <v>1.290000</v>
      </c>
      <c r="L15" s="20"/>
    </row>
    <row r="16" spans="1:12" ht="12.00" thickBot="1" customHeight="1">
      <c r="A16" s="17" t="s">
        <v>35</v>
      </c>
      <c r="B16" s="18" t="s">
        <v>36</v>
      </c>
      <c r="C16" s="17" t="s">
        <v>37</v>
      </c>
      <c r="D16" s="17"/>
      <c r="E16" s="17"/>
      <c r="F16" s="19">
        <v>0.050000</v>
      </c>
      <c r="G16" s="19"/>
      <c r="H16" s="20">
        <v>5.410000</v>
      </c>
      <c r="I16" s="20"/>
      <c r="J16" s="20"/>
      <c r="K16" s="20">
        <f ca="1">ROUND(INDIRECT(ADDRESS(ROW()+(0), COLUMN()+(-5), 1))*INDIRECT(ADDRESS(ROW()+(0), COLUMN()+(-3), 1)), 2)</f>
        <v>0.270000</v>
      </c>
      <c r="L16" s="20"/>
    </row>
    <row r="17" spans="1:12" ht="12.00" thickBot="1" customHeight="1">
      <c r="A17" s="17" t="s">
        <v>38</v>
      </c>
      <c r="B17" s="18" t="s">
        <v>39</v>
      </c>
      <c r="C17" s="17" t="s">
        <v>40</v>
      </c>
      <c r="D17" s="17"/>
      <c r="E17" s="17"/>
      <c r="F17" s="19">
        <v>0.400000</v>
      </c>
      <c r="G17" s="19"/>
      <c r="H17" s="20">
        <v>3.510000</v>
      </c>
      <c r="I17" s="20"/>
      <c r="J17" s="20"/>
      <c r="K17" s="20">
        <f ca="1">ROUND(INDIRECT(ADDRESS(ROW()+(0), COLUMN()+(-5), 1))*INDIRECT(ADDRESS(ROW()+(0), COLUMN()+(-3), 1)), 2)</f>
        <v>1.400000</v>
      </c>
      <c r="L17" s="20"/>
    </row>
    <row r="18" spans="1:12" ht="12.00" thickBot="1" customHeight="1">
      <c r="A18" s="17" t="s">
        <v>41</v>
      </c>
      <c r="B18" s="18" t="s">
        <v>42</v>
      </c>
      <c r="C18" s="17" t="s">
        <v>43</v>
      </c>
      <c r="D18" s="17"/>
      <c r="E18" s="17"/>
      <c r="F18" s="19">
        <v>0.364000</v>
      </c>
      <c r="G18" s="19"/>
      <c r="H18" s="20">
        <v>16.850000</v>
      </c>
      <c r="I18" s="20"/>
      <c r="J18" s="20"/>
      <c r="K18" s="20">
        <f ca="1">ROUND(INDIRECT(ADDRESS(ROW()+(0), COLUMN()+(-5), 1))*INDIRECT(ADDRESS(ROW()+(0), COLUMN()+(-3), 1)), 2)</f>
        <v>6.130000</v>
      </c>
      <c r="L18" s="20"/>
    </row>
    <row r="19" spans="1:12" ht="12.00" thickBot="1" customHeight="1">
      <c r="A19" s="17" t="s">
        <v>44</v>
      </c>
      <c r="B19" s="18" t="s">
        <v>45</v>
      </c>
      <c r="C19" s="17" t="s">
        <v>46</v>
      </c>
      <c r="D19" s="17"/>
      <c r="E19" s="17"/>
      <c r="F19" s="19">
        <v>0.364000</v>
      </c>
      <c r="G19" s="19"/>
      <c r="H19" s="20">
        <v>15.820000</v>
      </c>
      <c r="I19" s="20"/>
      <c r="J19" s="20"/>
      <c r="K19" s="20">
        <f ca="1">ROUND(INDIRECT(ADDRESS(ROW()+(0), COLUMN()+(-5), 1))*INDIRECT(ADDRESS(ROW()+(0), COLUMN()+(-3), 1)), 2)</f>
        <v>5.760000</v>
      </c>
      <c r="L19" s="20"/>
    </row>
    <row r="20" spans="1:12" ht="12.00" thickBot="1" customHeight="1">
      <c r="A20" s="17" t="s">
        <v>47</v>
      </c>
      <c r="B20" s="18" t="s">
        <v>48</v>
      </c>
      <c r="C20" s="17" t="s">
        <v>49</v>
      </c>
      <c r="D20" s="17"/>
      <c r="E20" s="17"/>
      <c r="F20" s="19">
        <v>0.061000</v>
      </c>
      <c r="G20" s="19"/>
      <c r="H20" s="20">
        <v>17.410000</v>
      </c>
      <c r="I20" s="20"/>
      <c r="J20" s="20"/>
      <c r="K20" s="20">
        <f ca="1">ROUND(INDIRECT(ADDRESS(ROW()+(0), COLUMN()+(-5), 1))*INDIRECT(ADDRESS(ROW()+(0), COLUMN()+(-3), 1)), 2)</f>
        <v>1.060000</v>
      </c>
      <c r="L20" s="20"/>
    </row>
    <row r="21" spans="1:12" ht="12.00" thickBot="1" customHeight="1">
      <c r="A21" s="17" t="s">
        <v>50</v>
      </c>
      <c r="B21" s="21" t="s">
        <v>51</v>
      </c>
      <c r="C21" s="22" t="s">
        <v>52</v>
      </c>
      <c r="D21" s="22"/>
      <c r="E21" s="22"/>
      <c r="F21" s="23">
        <v>0.061000</v>
      </c>
      <c r="G21" s="23"/>
      <c r="H21" s="24">
        <v>16.450000</v>
      </c>
      <c r="I21" s="24"/>
      <c r="J21" s="24"/>
      <c r="K21" s="24">
        <f ca="1">ROUND(INDIRECT(ADDRESS(ROW()+(0), COLUMN()+(-5), 1))*INDIRECT(ADDRESS(ROW()+(0), COLUMN()+(-3), 1)), 2)</f>
        <v>1.000000</v>
      </c>
      <c r="L21" s="24"/>
    </row>
    <row r="22" spans="1:12" ht="12.00" thickBot="1" customHeight="1">
      <c r="A22" s="17"/>
      <c r="B22" s="12" t="s">
        <v>53</v>
      </c>
      <c r="C22" s="10" t="s">
        <v>54</v>
      </c>
      <c r="D22" s="10"/>
      <c r="E22" s="10"/>
      <c r="F22" s="14">
        <v>2.000000</v>
      </c>
      <c r="G22" s="14"/>
      <c r="H22" s="16">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 2)</f>
        <v>36.670000</v>
      </c>
      <c r="I22" s="16"/>
      <c r="J22" s="16"/>
      <c r="K22" s="16">
        <f ca="1">ROUND(INDIRECT(ADDRESS(ROW()+(0), COLUMN()+(-5), 1))*INDIRECT(ADDRESS(ROW()+(0), COLUMN()+(-3), 1))/100, 2)</f>
        <v>0.730000</v>
      </c>
      <c r="L22" s="16"/>
    </row>
    <row r="23" spans="1:12" ht="12.00" thickBot="1" customHeight="1">
      <c r="A23" s="22"/>
      <c r="B23" s="21" t="s">
        <v>55</v>
      </c>
      <c r="C23" s="22" t="s">
        <v>56</v>
      </c>
      <c r="D23" s="22"/>
      <c r="E23" s="22"/>
      <c r="F23" s="23">
        <v>3.000000</v>
      </c>
      <c r="G23" s="23"/>
      <c r="H23" s="24">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1)),INDIRECT(ADDRESS(ROW()+(-15), COLUMN()+(3), 1))), 2)</f>
        <v>37.400000</v>
      </c>
      <c r="I23" s="24"/>
      <c r="J23" s="24"/>
      <c r="K23" s="24">
        <f ca="1">ROUND(INDIRECT(ADDRESS(ROW()+(0), COLUMN()+(-5), 1))*INDIRECT(ADDRESS(ROW()+(0), COLUMN()+(-3), 1))/100, 2)</f>
        <v>1.120000</v>
      </c>
      <c r="L23" s="24"/>
    </row>
    <row r="24" spans="1:12" ht="12.00" thickBot="1" customHeight="1">
      <c r="A24" s="6" t="s">
        <v>57</v>
      </c>
      <c r="B24" s="7"/>
      <c r="C24" s="7"/>
      <c r="D24" s="7"/>
      <c r="E24" s="7"/>
      <c r="F24" s="25"/>
      <c r="G24" s="25"/>
      <c r="H24" s="6" t="s">
        <v>58</v>
      </c>
      <c r="I24" s="6"/>
      <c r="J24" s="6"/>
      <c r="K24"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38.520000</v>
      </c>
      <c r="L24" s="26"/>
    </row>
    <row r="27" spans="1:12" ht="21.60" thickBot="1" customHeight="1">
      <c r="A27" s="27" t="s">
        <v>59</v>
      </c>
      <c r="B27" s="27"/>
      <c r="C27" s="27"/>
      <c r="D27" s="27"/>
      <c r="E27" s="27" t="s">
        <v>60</v>
      </c>
      <c r="F27" s="27"/>
      <c r="G27" s="27"/>
      <c r="H27" s="27"/>
      <c r="I27" s="27" t="s">
        <v>61</v>
      </c>
      <c r="J27" s="27"/>
      <c r="K27" s="27"/>
      <c r="L27" s="27" t="s">
        <v>62</v>
      </c>
    </row>
    <row r="28" spans="1:12" ht="12.00" thickBot="1" customHeight="1">
      <c r="A28" s="28" t="s">
        <v>63</v>
      </c>
      <c r="B28" s="28"/>
      <c r="C28" s="28"/>
      <c r="D28" s="28"/>
      <c r="E28" s="29">
        <v>192013.000000</v>
      </c>
      <c r="F28" s="29"/>
      <c r="G28" s="29"/>
      <c r="H28" s="29"/>
      <c r="I28" s="29">
        <v>192013.000000</v>
      </c>
      <c r="J28" s="29"/>
      <c r="K28" s="29"/>
      <c r="L28" s="29"/>
    </row>
    <row r="29" spans="1:12" ht="21.60" thickBot="1" customHeight="1">
      <c r="A29" s="30" t="s">
        <v>64</v>
      </c>
      <c r="B29" s="30"/>
      <c r="C29" s="30"/>
      <c r="D29" s="30"/>
      <c r="E29" s="31"/>
      <c r="F29" s="31"/>
      <c r="G29" s="31"/>
      <c r="H29" s="31"/>
      <c r="I29" s="31"/>
      <c r="J29" s="31"/>
      <c r="K29" s="31"/>
      <c r="L29" s="31"/>
    </row>
    <row r="30" spans="1:12" ht="12.00" thickBot="1" customHeight="1">
      <c r="A30" s="28" t="s">
        <v>65</v>
      </c>
      <c r="B30" s="28"/>
      <c r="C30" s="28"/>
      <c r="D30" s="28"/>
      <c r="E30" s="29">
        <v>112011.000000</v>
      </c>
      <c r="F30" s="29"/>
      <c r="G30" s="29"/>
      <c r="H30" s="29"/>
      <c r="I30" s="29">
        <v>112011.000000</v>
      </c>
      <c r="J30" s="29"/>
      <c r="K30" s="29"/>
      <c r="L30" s="29"/>
    </row>
    <row r="31" spans="1:12" ht="12.00" thickBot="1" customHeight="1">
      <c r="A31" s="30" t="s">
        <v>66</v>
      </c>
      <c r="B31" s="30"/>
      <c r="C31" s="30"/>
      <c r="D31" s="30"/>
      <c r="E31" s="31"/>
      <c r="F31" s="31"/>
      <c r="G31" s="31"/>
      <c r="H31" s="31"/>
      <c r="I31" s="31"/>
      <c r="J31" s="31"/>
      <c r="K31" s="31"/>
      <c r="L31" s="31"/>
    </row>
    <row r="34" spans="1:1" ht="11.40" thickBot="1" customHeight="1">
      <c r="A34" s="1" t="s">
        <v>67</v>
      </c>
      <c r="B34" s="1"/>
      <c r="C34" s="1"/>
      <c r="D34" s="1"/>
      <c r="E34" s="1"/>
      <c r="F34" s="1"/>
      <c r="G34" s="1"/>
      <c r="H34" s="1"/>
      <c r="I34" s="1"/>
      <c r="J34" s="1"/>
      <c r="K34" s="1"/>
      <c r="L34" s="1"/>
    </row>
    <row r="35" spans="1:1" ht="11.40" thickBot="1" customHeight="1">
      <c r="A35" s="1" t="s">
        <v>68</v>
      </c>
      <c r="B35" s="1"/>
      <c r="C35" s="1"/>
      <c r="D35" s="1"/>
      <c r="E35" s="1"/>
      <c r="F35" s="1"/>
      <c r="G35" s="1"/>
      <c r="H35" s="1"/>
      <c r="I35" s="1"/>
      <c r="J35" s="1"/>
      <c r="K35" s="1"/>
      <c r="L35" s="1"/>
    </row>
    <row r="36" spans="1:1" ht="11.40" thickBot="1" customHeight="1">
      <c r="A36" s="1" t="s">
        <v>69</v>
      </c>
      <c r="B36" s="1"/>
      <c r="C36" s="1"/>
      <c r="D36" s="1"/>
      <c r="E36" s="1"/>
      <c r="F36" s="1"/>
      <c r="G36" s="1"/>
      <c r="H36" s="1"/>
      <c r="I36" s="1"/>
      <c r="J36" s="1"/>
      <c r="K36" s="1"/>
      <c r="L36" s="1"/>
    </row>
  </sheetData>
  <mergeCells count="94">
    <mergeCell ref="A1:L1"/>
    <mergeCell ref="A3:B3"/>
    <mergeCell ref="D3:F3"/>
    <mergeCell ref="G3:I3"/>
    <mergeCell ref="J3:K3"/>
    <mergeCell ref="A4:L4"/>
    <mergeCell ref="C7:E7"/>
    <mergeCell ref="F7:G7"/>
    <mergeCell ref="H7:J7"/>
    <mergeCell ref="K7:L7"/>
    <mergeCell ref="C8:E8"/>
    <mergeCell ref="F8:G8"/>
    <mergeCell ref="H8:J8"/>
    <mergeCell ref="K8:L8"/>
    <mergeCell ref="C9:E9"/>
    <mergeCell ref="F9:G9"/>
    <mergeCell ref="H9:J9"/>
    <mergeCell ref="K9:L9"/>
    <mergeCell ref="C10:E10"/>
    <mergeCell ref="F10:G10"/>
    <mergeCell ref="H10:J10"/>
    <mergeCell ref="K10:L10"/>
    <mergeCell ref="C11:E11"/>
    <mergeCell ref="F11:G11"/>
    <mergeCell ref="H11:J11"/>
    <mergeCell ref="K11:L11"/>
    <mergeCell ref="C12:E12"/>
    <mergeCell ref="F12:G12"/>
    <mergeCell ref="H12:J12"/>
    <mergeCell ref="K12:L12"/>
    <mergeCell ref="C13:E13"/>
    <mergeCell ref="F13:G13"/>
    <mergeCell ref="H13:J13"/>
    <mergeCell ref="K13:L13"/>
    <mergeCell ref="C14:E14"/>
    <mergeCell ref="F14:G14"/>
    <mergeCell ref="H14:J14"/>
    <mergeCell ref="K14:L14"/>
    <mergeCell ref="C15:E15"/>
    <mergeCell ref="F15:G15"/>
    <mergeCell ref="H15:J15"/>
    <mergeCell ref="K15:L15"/>
    <mergeCell ref="C16:E16"/>
    <mergeCell ref="F16:G16"/>
    <mergeCell ref="H16:J16"/>
    <mergeCell ref="K16:L16"/>
    <mergeCell ref="C17:E17"/>
    <mergeCell ref="F17:G17"/>
    <mergeCell ref="H17:J17"/>
    <mergeCell ref="K17:L17"/>
    <mergeCell ref="C18:E18"/>
    <mergeCell ref="F18:G18"/>
    <mergeCell ref="H18:J18"/>
    <mergeCell ref="K18:L18"/>
    <mergeCell ref="C19:E19"/>
    <mergeCell ref="F19:G19"/>
    <mergeCell ref="H19:J19"/>
    <mergeCell ref="K19:L19"/>
    <mergeCell ref="C20:E20"/>
    <mergeCell ref="F20:G20"/>
    <mergeCell ref="H20:J20"/>
    <mergeCell ref="K20:L20"/>
    <mergeCell ref="C21:E21"/>
    <mergeCell ref="F21:G21"/>
    <mergeCell ref="H21:J21"/>
    <mergeCell ref="K21:L21"/>
    <mergeCell ref="C22:E22"/>
    <mergeCell ref="F22:G22"/>
    <mergeCell ref="H22:J22"/>
    <mergeCell ref="K22:L22"/>
    <mergeCell ref="C23:E23"/>
    <mergeCell ref="F23:G23"/>
    <mergeCell ref="H23:J23"/>
    <mergeCell ref="K23:L23"/>
    <mergeCell ref="A24:E24"/>
    <mergeCell ref="F24:G24"/>
    <mergeCell ref="H24:J24"/>
    <mergeCell ref="K24:L24"/>
    <mergeCell ref="A27:D27"/>
    <mergeCell ref="E27:H27"/>
    <mergeCell ref="I27:K27"/>
    <mergeCell ref="A28:D28"/>
    <mergeCell ref="E28:H29"/>
    <mergeCell ref="I28:K29"/>
    <mergeCell ref="L28:L29"/>
    <mergeCell ref="A29:D29"/>
    <mergeCell ref="A30:D30"/>
    <mergeCell ref="E30:H31"/>
    <mergeCell ref="I30:K31"/>
    <mergeCell ref="L30:L31"/>
    <mergeCell ref="A31:D31"/>
    <mergeCell ref="A34:L34"/>
    <mergeCell ref="A35:L35"/>
    <mergeCell ref="A36:L36"/>
  </mergeCells>
  <pageMargins left="0.620079" right="0.472441" top="0.472441" bottom="0.472441" header="0.0" footer="0.0"/>
  <pageSetup paperSize="9" orientation="portrait"/>
  <rowBreaks count="0" manualBreakCount="0">
    </rowBreaks>
</worksheet>
</file>