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<sst xmlns="http://schemas.openxmlformats.org/spreadsheetml/2006/main" count="69" uniqueCount="69">
  <si>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</si>
  <si>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RTE016</t>
  </si>
  <si>
    <t xml:space="preserve">m²</t>
  </si>
  <si>
    <t xml:space="preserve">Tecto falso contínuo de placas de cimento.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</si>
  <si>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acabamento com massa Aquapanel Q4 Finish. Sistema D282a.es "KNAUF" (12,5+27+27), constituído por: ESTRUTURA: estrutura metálica de aço galvanizado de mestras primárias 60/27 mm com uma modulação de 1000 mm e suspensas da laje ou elemento de suporte de betão com suspensões Nonius cada 750 mm, e mestras secundárias fixadas perpendicularmente às primárias com conectores tipo cavalete e com uma modulação de 400 mm; PLACAS: uma camada de placas de cimento Portland Aquapanel Indoor "KNAUF" de 12,5x1200x2400 mm, revestidas com uma camada de fibra de vidro embebida em ambas as faces. Inclusive fixações para a ancoragem dos perfis, parafusos para a fixação das placas, perfis U 30/30 "KNAUF", argamassa para juntas Aquapanel Indoor "KNAUF", fita de juntas Aquapanel "KNAUF", primário incolor de siloxano GRC "KNAUF", massa Aquapanel Q4 Finish "KNAUF", para emassado superficial de placas,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</si>
  <si>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</si>
  <si>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</si>
  <si>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</si>
  <si>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</si>
  <si>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</si>
  <si>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</si>
  <si>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</si>
  <si>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</si>
  <si>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</si>
  <si>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</si>
  <si>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</si>
  <si>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</si>
  <si>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mt12psg220</t>
  </si>
  <si>
    <t xml:space="preserve">Ud</t>
  </si>
  <si>
    <t xml:space="preserve">Fixação composta por bucha e parafuso 5x27.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</si>
  <si>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</si>
  <si>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</si>
  <si>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</si>
  <si>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</si>
  <si>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</si>
  <si>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</si>
  <si>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mt12pek050a</t>
  </si>
  <si>
    <t xml:space="preserve">Ud</t>
  </si>
  <si>
    <t xml:space="preserve">Suspensão Nonius "KNAUF", para tectos falsos suspensos.</t>
  </si>
  <si>
    <t xml:space="preserve">mt12ptk010ab</t>
  </si>
  <si>
    <t xml:space="preserve">Ud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</si>
  <si>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</si>
  <si>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</si>
  <si>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</si>
  <si>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</si>
  <si>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</si>
  <si>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</si>
  <si>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</si>
  <si>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</si>
  <si>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</si>
  <si>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</si>
  <si>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mt12pak010r</t>
  </si>
  <si>
    <t xml:space="preserve">m²</t>
  </si>
  <si>
    <t xml:space="preserve">Placa de cimento Portland Aquapanel Indoor "KNAUF" de 12,5x1200x2400 mm, revestida com uma camada de fibra de vidro embebida em ambas as faces.</t>
  </si>
  <si>
    <t xml:space="preserve">mt12ptk010ch</t>
  </si>
  <si>
    <t xml:space="preserve">Ud</t>
  </si>
  <si>
    <t xml:space="preserve">Parafuso autoperfurante TN "KNAUF" 4,2x70.</t>
  </si>
  <si>
    <t xml:space="preserve">mt12pak060i</t>
  </si>
  <si>
    <t xml:space="preserve">kg</t>
  </si>
  <si>
    <t xml:space="preserve">Argamassa para juntas Aquapanel Indoor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</si>
  <si>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</si>
  <si>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</si>
  <si>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</si>
  <si>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</si>
  <si>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</si>
  <si>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</si>
  <si>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mt12pak095d</t>
  </si>
  <si>
    <t xml:space="preserve">kg</t>
  </si>
  <si>
    <t xml:space="preserve">Massa Aquapanel Q4 Finish "KNAUF", acabamento liso, cor branco, para tratamento de juntas e emassado superficial de placas.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</si>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</sst>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1.18</v>
      </c>
      <c r="H9" s="13">
        <f ca="1">ROUND(INDIRECT(ADDRESS(ROW()+(0), COLUMN()+(-2), 1))*INDIRECT(ADDRESS(ROW()+(0), COLUMN()+(-1), 1)), 2)</f>
        <v>0.47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0.25</v>
      </c>
      <c r="H10" s="17">
        <f ca="1">ROUND(INDIRECT(ADDRESS(ROW()+(0), COLUMN()+(-2), 1))*INDIRECT(ADDRESS(ROW()+(0), COLUMN()+(-1), 1)), 2)</f>
        <v>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</v>
      </c>
      <c r="G11" s="17">
        <v>0.06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0.59</v>
      </c>
      <c r="H12" s="17">
        <f ca="1">ROUND(INDIRECT(ADDRESS(ROW()+(0), COLUMN()+(-2), 1))*INDIRECT(ADDRESS(ROW()+(0), COLUMN()+(-1), 1)), 2)</f>
        <v>0.89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</v>
      </c>
      <c r="G13" s="17">
        <v>0.04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</v>
      </c>
      <c r="G14" s="17">
        <v>0.39</v>
      </c>
      <c r="H14" s="17">
        <f ca="1">ROUND(INDIRECT(ADDRESS(ROW()+(0), COLUMN()+(-2), 1))*INDIRECT(ADDRESS(ROW()+(0), COLUMN()+(-1), 1)), 2)</f>
        <v>0.59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</v>
      </c>
      <c r="G15" s="17">
        <v>0.01</v>
      </c>
      <c r="H15" s="17">
        <f ca="1">ROUND(INDIRECT(ADDRESS(ROW()+(0), COLUMN()+(-2), 1))*INDIRECT(ADDRESS(ROW()+(0), COLUMN()+(-1), 1)), 2)</f>
        <v>0.02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3.2</v>
      </c>
      <c r="G16" s="17">
        <v>1.71</v>
      </c>
      <c r="H16" s="17">
        <f ca="1">ROUND(INDIRECT(ADDRESS(ROW()+(0), COLUMN()+(-2), 1))*INDIRECT(ADDRESS(ROW()+(0), COLUMN()+(-1), 1)), 2)</f>
        <v>5.47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0.2</v>
      </c>
      <c r="H17" s="17">
        <f ca="1">ROUND(INDIRECT(ADDRESS(ROW()+(0), COLUMN()+(-2),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2.9</v>
      </c>
      <c r="G18" s="17">
        <v>0.24</v>
      </c>
      <c r="H18" s="17">
        <f ca="1">ROUND(INDIRECT(ADDRESS(ROW()+(0), COLUMN()+(-2), 1))*INDIRECT(ADDRESS(ROW()+(0), COLUMN()+(-1), 1)), 2)</f>
        <v>0.7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18.31</v>
      </c>
      <c r="H19" s="17">
        <f ca="1">ROUND(INDIRECT(ADDRESS(ROW()+(0), COLUMN()+(-2), 1))*INDIRECT(ADDRESS(ROW()+(0), COLUMN()+(-1), 1)), 2)</f>
        <v>19.23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22</v>
      </c>
      <c r="G20" s="17">
        <v>0.04</v>
      </c>
      <c r="H20" s="17">
        <f ca="1">ROUND(INDIRECT(ADDRESS(ROW()+(0), COLUMN()+(-2), 1))*INDIRECT(ADDRESS(ROW()+(0), COLUMN()+(-1), 1)), 2)</f>
        <v>0.88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0.6</v>
      </c>
      <c r="G21" s="17">
        <v>2.44</v>
      </c>
      <c r="H21" s="17">
        <f ca="1">ROUND(INDIRECT(ADDRESS(ROW()+(0), COLUMN()+(-2), 1))*INDIRECT(ADDRESS(ROW()+(0), COLUMN()+(-1), 1)), 2)</f>
        <v>1.46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2.1</v>
      </c>
      <c r="G22" s="17">
        <v>0.37</v>
      </c>
      <c r="H22" s="17">
        <f ca="1">ROUND(INDIRECT(ADDRESS(ROW()+(0), COLUMN()+(-2), 1))*INDIRECT(ADDRESS(ROW()+(0), COLUMN()+(-1), 1)), 2)</f>
        <v>0.78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</v>
      </c>
      <c r="G23" s="17">
        <v>3.37</v>
      </c>
      <c r="H23" s="17">
        <f ca="1">ROUND(INDIRECT(ADDRESS(ROW()+(0), COLUMN()+(-2), 1))*INDIRECT(ADDRESS(ROW()+(0), COLUMN()+(-1), 1)), 2)</f>
        <v>0.67</v>
      </c>
    </row>
    <row r="24" spans="1:8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1.7</v>
      </c>
      <c r="G24" s="17">
        <v>2.69</v>
      </c>
      <c r="H24" s="17">
        <f ca="1">ROUND(INDIRECT(ADDRESS(ROW()+(0), COLUMN()+(-2), 1))*INDIRECT(ADDRESS(ROW()+(0), COLUMN()+(-1), 1)), 2)</f>
        <v>4.57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0.322</v>
      </c>
      <c r="G25" s="17">
        <v>23.31</v>
      </c>
      <c r="H25" s="17">
        <f ca="1">ROUND(INDIRECT(ADDRESS(ROW()+(0), COLUMN()+(-2), 1))*INDIRECT(ADDRESS(ROW()+(0), COLUMN()+(-1), 1)), 2)</f>
        <v>7.51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0.322</v>
      </c>
      <c r="G26" s="21">
        <v>22.13</v>
      </c>
      <c r="H26" s="21">
        <f ca="1">ROUND(INDIRECT(ADDRESS(ROW()+(0), COLUMN()+(-2), 1))*INDIRECT(ADDRESS(ROW()+(0), COLUMN()+(-1), 1)), 2)</f>
        <v>7.13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50.83</v>
      </c>
      <c r="H27" s="24">
        <f ca="1">ROUND(INDIRECT(ADDRESS(ROW()+(0), COLUMN()+(-2), 1))*INDIRECT(ADDRESS(ROW()+(0), COLUMN()+(-1), 1))/100, 2)</f>
        <v>1.02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51.85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