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<sst xmlns="http://schemas.openxmlformats.org/spreadsheetml/2006/main" count="51" uniqueCount="51">
  <si>
    <t xml:space="preserve"/>
  </si>
  <si>
    <t xml:space="preserve">ZCV213</t>
  </si>
  <si>
    <t xml:space="preserve">Ud</t>
  </si>
  <si>
    <t xml:space="preserve">Equipamento água-água, bomba de calor geotérmica, para produção de A.Q.S., aquecimento e arrefecimento.</t>
  </si>
  <si>
    <r>
      <rPr>
        <sz val="8.25"/>
        <color rgb="FF000000"/>
        <rFont val="Arial"/>
        <family val="2"/>
      </rPr>
      <t xml:space="preserve">Reabilitação energética de edifício através da colocação, em substituição de equipamento existente, de bomba de calor água-água, para aquecimento e arrefecimento, para gás refrigerante R-410A, alimentação trifásica a 400 V, potência calorífica regulável entre 2,5 e 16 kW, potência frigorífica regulável entre 3,1 e 15 kW, COP 4,6, EER 5,2, dimensões 1060x600x710 mm, com depósito com permutador de A.Q.S. de aço inoxidável AISI 316, de 500 litros de capacidade, classe de eficiência energética 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</si>
  <si>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</si>
  <si>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</si>
  <si>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</si>
  <si>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</si>
  <si>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</si>
  <si>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</si>
  <si>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mt42eco010con</t>
  </si>
  <si>
    <t xml:space="preserve">Ud</t>
  </si>
  <si>
    <t xml:space="preserve">Bomba de calor água-água, para aquecimento e arrefecimento, para gás refrigerante R-410A, alimentação trifásica a 400 V, potência calorífica regulável entre 2,5 e 16 kW, potência frigorífica regulável entre 3,1 e 15 kW, COP 4,6, EER 5,2, dimensões 1060x600x710 mm, potência sonora 45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t>
  </si>
  <si>
    <t xml:space="preserve">mt42eco100dh</t>
  </si>
  <si>
    <t xml:space="preserve">Ud</t>
  </si>
  <si>
    <t xml:space="preserve">Depósito com permutador de A.Q.S. de aço inoxidável AISI 316, de 500 litros de capacidade, classe de eficiência energética C, de 670 mm de diâmetro exterior, 1911 mm de altura total, 8 bar de pressão de trabalho, com serpentina espiral corrugada flexível de 4,42 m² de superfície de permutação, isolamento térmico de espuma rígida de poliuretano injectado livre de HCFC e acabamento exterior com forro de PVC semi-rígido.</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</si>
  <si>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</si>
  <si>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</si>
  <si>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</si>
  <si>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mt37www050c</t>
  </si>
  <si>
    <t xml:space="preserve">Ud</t>
  </si>
  <si>
    <t xml:space="preserve">União anti-vibração, de borracha, com rosca de 1", para uma pressão máxima de funcionamento de 10 bar.</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</si>
  <si>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</si>
  <si>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</si>
  <si>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</si>
  <si>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</si>
  <si>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</si>
  <si>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</si>
  <si>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</si>
  <si>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</si>
  <si>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</si>
  <si>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</si>
  <si>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</si>
  <si>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</si>
  <si>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mt42eco500a</t>
  </si>
  <si>
    <t xml:space="preserve">Ud</t>
  </si>
  <si>
    <t xml:space="preserve">Kit para enchimento do circuito com glicol, com válvula de esfera de 1 1/4" e filtro de malha de 0,6 mm.</t>
  </si>
  <si>
    <t xml:space="preserve">mt42eco600ba</t>
  </si>
  <si>
    <t xml:space="preserve">Ud</t>
  </si>
  <si>
    <t xml:space="preserve">Material auxiliar para instalação de aquecimento com unidade água-água bomba de calor.</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</si>
  <si>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</si>
  <si>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</si>
  <si>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</si>
  <si>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</si>
  <si>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</si>
  <si>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</si>
  <si>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</si>
  <si>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</si>
  <si>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9.897,96€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</si>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</sst>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3.57" customWidth="1"/>
    <col min="4" max="4" width="81.09"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08.00" thickBot="1" customHeight="1">
      <c r="A9" s="7" t="s">
        <v>11</v>
      </c>
      <c r="B9" s="7"/>
      <c r="C9" s="9" t="s">
        <v>12</v>
      </c>
      <c r="D9" s="7" t="s">
        <v>13</v>
      </c>
      <c r="E9" s="11">
        <v>1</v>
      </c>
      <c r="F9" s="13">
        <v>10890.8</v>
      </c>
      <c r="G9" s="13">
        <f ca="1">ROUND(INDIRECT(ADDRESS(ROW()+(0), COLUMN()+(-2), 1))*INDIRECT(ADDRESS(ROW()+(0), COLUMN()+(-1), 1)), 2)</f>
        <v>10890.8</v>
      </c>
    </row>
    <row r="10" spans="1:7" ht="55.50" thickBot="1" customHeight="1">
      <c r="A10" s="14" t="s">
        <v>14</v>
      </c>
      <c r="B10" s="14"/>
      <c r="C10" s="15" t="s">
        <v>15</v>
      </c>
      <c r="D10" s="14" t="s">
        <v>16</v>
      </c>
      <c r="E10" s="16">
        <v>1</v>
      </c>
      <c r="F10" s="17">
        <v>2944.5</v>
      </c>
      <c r="G10" s="17">
        <f ca="1">ROUND(INDIRECT(ADDRESS(ROW()+(0), COLUMN()+(-2), 1))*INDIRECT(ADDRESS(ROW()+(0), COLUMN()+(-1), 1)), 2)</f>
        <v>2944.5</v>
      </c>
    </row>
    <row r="11" spans="1:7" ht="34.50" thickBot="1" customHeight="1">
      <c r="A11" s="14" t="s">
        <v>17</v>
      </c>
      <c r="B11" s="14"/>
      <c r="C11" s="15" t="s">
        <v>18</v>
      </c>
      <c r="D11" s="14" t="s">
        <v>19</v>
      </c>
      <c r="E11" s="16">
        <v>2</v>
      </c>
      <c r="F11" s="17">
        <v>18.67</v>
      </c>
      <c r="G11" s="17">
        <f ca="1">ROUND(INDIRECT(ADDRESS(ROW()+(0), COLUMN()+(-2), 1))*INDIRECT(ADDRESS(ROW()+(0), COLUMN()+(-1), 1)), 2)</f>
        <v>37.34</v>
      </c>
    </row>
    <row r="12" spans="1:7" ht="24.00" thickBot="1" customHeight="1">
      <c r="A12" s="14" t="s">
        <v>20</v>
      </c>
      <c r="B12" s="14"/>
      <c r="C12" s="15" t="s">
        <v>21</v>
      </c>
      <c r="D12" s="14" t="s">
        <v>22</v>
      </c>
      <c r="E12" s="16">
        <v>2</v>
      </c>
      <c r="F12" s="17">
        <v>24.69</v>
      </c>
      <c r="G12" s="17">
        <f ca="1">ROUND(INDIRECT(ADDRESS(ROW()+(0), COLUMN()+(-2), 1))*INDIRECT(ADDRESS(ROW()+(0), COLUMN()+(-1), 1)), 2)</f>
        <v>49.38</v>
      </c>
    </row>
    <row r="13" spans="1:7" ht="24.00" thickBot="1" customHeight="1">
      <c r="A13" s="14" t="s">
        <v>23</v>
      </c>
      <c r="B13" s="14"/>
      <c r="C13" s="15" t="s">
        <v>24</v>
      </c>
      <c r="D13" s="14" t="s">
        <v>25</v>
      </c>
      <c r="E13" s="16">
        <v>4</v>
      </c>
      <c r="F13" s="17">
        <v>37.17</v>
      </c>
      <c r="G13" s="17">
        <f ca="1">ROUND(INDIRECT(ADDRESS(ROW()+(0), COLUMN()+(-2), 1))*INDIRECT(ADDRESS(ROW()+(0), COLUMN()+(-1), 1)), 2)</f>
        <v>148.68</v>
      </c>
    </row>
    <row r="14" spans="1:7" ht="24.00" thickBot="1" customHeight="1">
      <c r="A14" s="14" t="s">
        <v>26</v>
      </c>
      <c r="B14" s="14"/>
      <c r="C14" s="15" t="s">
        <v>27</v>
      </c>
      <c r="D14" s="14" t="s">
        <v>28</v>
      </c>
      <c r="E14" s="16">
        <v>1</v>
      </c>
      <c r="F14" s="17">
        <v>54.7</v>
      </c>
      <c r="G14" s="17">
        <f ca="1">ROUND(INDIRECT(ADDRESS(ROW()+(0), COLUMN()+(-2), 1))*INDIRECT(ADDRESS(ROW()+(0), COLUMN()+(-1), 1)), 2)</f>
        <v>54.7</v>
      </c>
    </row>
    <row r="15" spans="1:7" ht="13.50" thickBot="1" customHeight="1">
      <c r="A15" s="14" t="s">
        <v>29</v>
      </c>
      <c r="B15" s="14"/>
      <c r="C15" s="15" t="s">
        <v>30</v>
      </c>
      <c r="D15" s="14" t="s">
        <v>31</v>
      </c>
      <c r="E15" s="16">
        <v>6</v>
      </c>
      <c r="F15" s="17">
        <v>12.15</v>
      </c>
      <c r="G15" s="17">
        <f ca="1">ROUND(INDIRECT(ADDRESS(ROW()+(0), COLUMN()+(-2), 1))*INDIRECT(ADDRESS(ROW()+(0), COLUMN()+(-1), 1)), 2)</f>
        <v>72.9</v>
      </c>
    </row>
    <row r="16" spans="1:7" ht="13.50" thickBot="1" customHeight="1">
      <c r="A16" s="14" t="s">
        <v>32</v>
      </c>
      <c r="B16" s="14"/>
      <c r="C16" s="15" t="s">
        <v>33</v>
      </c>
      <c r="D16" s="14" t="s">
        <v>34</v>
      </c>
      <c r="E16" s="16">
        <v>4</v>
      </c>
      <c r="F16" s="17">
        <v>16.78</v>
      </c>
      <c r="G16" s="17">
        <f ca="1">ROUND(INDIRECT(ADDRESS(ROW()+(0), COLUMN()+(-2), 1))*INDIRECT(ADDRESS(ROW()+(0), COLUMN()+(-1), 1)), 2)</f>
        <v>67.12</v>
      </c>
    </row>
    <row r="17" spans="1:7" ht="24.00" thickBot="1" customHeight="1">
      <c r="A17" s="14" t="s">
        <v>35</v>
      </c>
      <c r="B17" s="14"/>
      <c r="C17" s="15" t="s">
        <v>36</v>
      </c>
      <c r="D17" s="14" t="s">
        <v>37</v>
      </c>
      <c r="E17" s="16">
        <v>1</v>
      </c>
      <c r="F17" s="17">
        <v>141.38</v>
      </c>
      <c r="G17" s="17">
        <f ca="1">ROUND(INDIRECT(ADDRESS(ROW()+(0), COLUMN()+(-2), 1))*INDIRECT(ADDRESS(ROW()+(0), COLUMN()+(-1), 1)), 2)</f>
        <v>141.38</v>
      </c>
    </row>
    <row r="18" spans="1:7" ht="13.50" thickBot="1" customHeight="1">
      <c r="A18" s="14" t="s">
        <v>38</v>
      </c>
      <c r="B18" s="14"/>
      <c r="C18" s="15" t="s">
        <v>39</v>
      </c>
      <c r="D18" s="14" t="s">
        <v>40</v>
      </c>
      <c r="E18" s="16">
        <v>1</v>
      </c>
      <c r="F18" s="17">
        <v>731.25</v>
      </c>
      <c r="G18" s="17">
        <f ca="1">ROUND(INDIRECT(ADDRESS(ROW()+(0), COLUMN()+(-2), 1))*INDIRECT(ADDRESS(ROW()+(0), COLUMN()+(-1), 1)), 2)</f>
        <v>731.25</v>
      </c>
    </row>
    <row r="19" spans="1:7" ht="13.50" thickBot="1" customHeight="1">
      <c r="A19" s="14" t="s">
        <v>41</v>
      </c>
      <c r="B19" s="14"/>
      <c r="C19" s="15" t="s">
        <v>42</v>
      </c>
      <c r="D19" s="14" t="s">
        <v>43</v>
      </c>
      <c r="E19" s="16">
        <v>0.545</v>
      </c>
      <c r="F19" s="17">
        <v>22.91</v>
      </c>
      <c r="G19" s="17">
        <f ca="1">ROUND(INDIRECT(ADDRESS(ROW()+(0), COLUMN()+(-2), 1))*INDIRECT(ADDRESS(ROW()+(0), COLUMN()+(-1), 1)), 2)</f>
        <v>12.49</v>
      </c>
    </row>
    <row r="20" spans="1:7" ht="13.50" thickBot="1" customHeight="1">
      <c r="A20" s="14" t="s">
        <v>44</v>
      </c>
      <c r="B20" s="14"/>
      <c r="C20" s="18" t="s">
        <v>45</v>
      </c>
      <c r="D20" s="19" t="s">
        <v>46</v>
      </c>
      <c r="E20" s="20">
        <v>0.545</v>
      </c>
      <c r="F20" s="21">
        <v>21.71</v>
      </c>
      <c r="G20" s="21">
        <f ca="1">ROUND(INDIRECT(ADDRESS(ROW()+(0), COLUMN()+(-2), 1))*INDIRECT(ADDRESS(ROW()+(0), COLUMN()+(-1), 1)), 2)</f>
        <v>11.83</v>
      </c>
    </row>
    <row r="21" spans="1:7" ht="13.50" thickBot="1" customHeight="1">
      <c r="A21" s="19"/>
      <c r="B21" s="19"/>
      <c r="C21" s="22" t="s">
        <v>47</v>
      </c>
      <c r="D21" s="5" t="s">
        <v>48</v>
      </c>
      <c r="E21" s="23">
        <v>2</v>
      </c>
      <c r="F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15162.3</v>
      </c>
      <c r="G21" s="24">
        <f ca="1">ROUND(INDIRECT(ADDRESS(ROW()+(0), COLUMN()+(-2), 1))*INDIRECT(ADDRESS(ROW()+(0), COLUMN()+(-1), 1))/100, 2)</f>
        <v>303.25</v>
      </c>
    </row>
    <row r="22" spans="1:7" ht="13.50" thickBot="1" customHeight="1">
      <c r="A22" s="25" t="s">
        <v>49</v>
      </c>
      <c r="B22" s="25"/>
      <c r="C22" s="26"/>
      <c r="D22" s="26"/>
      <c r="E22" s="27"/>
      <c r="F22" s="25" t="s">
        <v>50</v>
      </c>
      <c r="G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15465.6</v>
      </c>
    </row>
  </sheetData>
  <mergeCells count="18">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D22"/>
  </mergeCells>
  <pageMargins left="0.147638" right="0.147638" top="0.206693" bottom="0.206693" header="0.0" footer="0.0"/>
  <pageSetup paperSize="9" orientation="portrait"/>
  <rowBreaks count="0" manualBreakCount="0">
    </rowBreaks>
</worksheet>
</file>