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<sst xmlns="http://schemas.openxmlformats.org/spreadsheetml/2006/main" count="36" uniqueCount="36">
  <si>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</si>
  <si>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ZCV058</t>
  </si>
  <si>
    <t xml:space="preserve">Ud</t>
  </si>
  <si>
    <t xml:space="preserve">Equipamento ar-água, bomba de calor, para aquecimento.</t>
  </si>
  <si>
    <r>
      <rPr>
        <sz val="8.25"/>
        <color rgb="FF000000"/>
        <rFont val="Arial"/>
        <family val="2"/>
      </rPr>
      <t xml:space="preserve">Reabilitação energética de edifício através da colocação, em substituição de equipamento existente, de equipamento formado por unidade água-água bomba de calor, para aquecimento, para gás refrigerante R-410A, alimentação monofásica a 230 V, potência calorífica nominal regulável entre 1,5 e 9 kW, COP 4,5, dimensões 1060x600x710 mm, potência sonora 44 dBA, peso 184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acústico integral, com possibilidade de ligar em cascata até 3 unidades e com possibilidade de gerir até 4 grupos de impulsão, para um circuito directo e três circuitos com válvula misturadora, com duas sondas de imersão e sonda de temperatura exterior e aerotermo de água quente, para instalação no exterior.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</si>
  <si>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</si>
  <si>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</si>
  <si>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</si>
  <si>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</si>
  <si>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</si>
  <si>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</si>
  <si>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mt42eco040aaa</t>
  </si>
  <si>
    <t xml:space="preserve">Ud</t>
  </si>
  <si>
    <t xml:space="preserve">Unidade água-água bomba de calor, para aquecimento, para gás refrigerante R-410A, alimentação monofásica a 230 V, potência calorífica nominal regulável entre 1,5 e 9 kW, COP 4,5, dimensões 1060x600x710 mm, potência sonora 44 dBA, peso 184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acústico integral, com possibilidade de ligar em cascata até 3 unidades e com possibilidade de gerir até 4 grupos de impulsão, para um circuito directo e três circuitos com válvula misturadora, com duas sondas de imersão e sonda de temperatura exterior.</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</si>
  <si>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</si>
  <si>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</si>
  <si>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</si>
  <si>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</si>
  <si>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</si>
  <si>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</si>
  <si>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</si>
  <si>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</si>
  <si>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</si>
  <si>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</si>
  <si>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</si>
  <si>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</si>
  <si>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</si>
  <si>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</si>
  <si>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</si>
  <si>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</si>
  <si>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</si>
  <si>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</si>
  <si>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</si>
  <si>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</si>
  <si>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4.868,90€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</si>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</sst>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57" customWidth="1"/>
    <col min="4" max="4" width="80.24"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9" t="s">
        <v>12</v>
      </c>
      <c r="D9" s="7" t="s">
        <v>13</v>
      </c>
      <c r="E9" s="11">
        <v>1.000000</v>
      </c>
      <c r="F9" s="13">
        <v>6620.250000</v>
      </c>
      <c r="G9" s="13">
        <f ca="1">ROUND(INDIRECT(ADDRESS(ROW()+(0), COLUMN()+(-2), 1))*INDIRECT(ADDRESS(ROW()+(0), COLUMN()+(-1), 1)), 2)</f>
        <v>6620.250000</v>
      </c>
    </row>
    <row r="10" spans="1:7" ht="34.50" thickBot="1" customHeight="1">
      <c r="A10" s="14" t="s">
        <v>14</v>
      </c>
      <c r="B10" s="14"/>
      <c r="C10" s="15" t="s">
        <v>15</v>
      </c>
      <c r="D10" s="14" t="s">
        <v>16</v>
      </c>
      <c r="E10" s="16">
        <v>2.000000</v>
      </c>
      <c r="F10" s="17">
        <v>19.220000</v>
      </c>
      <c r="G10" s="17">
        <f ca="1">ROUND(INDIRECT(ADDRESS(ROW()+(0), COLUMN()+(-2), 1))*INDIRECT(ADDRESS(ROW()+(0), COLUMN()+(-1), 1)), 2)</f>
        <v>38.440000</v>
      </c>
    </row>
    <row r="11" spans="1:7" ht="24.00" thickBot="1" customHeight="1">
      <c r="A11" s="14" t="s">
        <v>17</v>
      </c>
      <c r="B11" s="14"/>
      <c r="C11" s="15" t="s">
        <v>18</v>
      </c>
      <c r="D11" s="14" t="s">
        <v>19</v>
      </c>
      <c r="E11" s="16">
        <v>4.000000</v>
      </c>
      <c r="F11" s="17">
        <v>18.920000</v>
      </c>
      <c r="G11" s="17">
        <f ca="1">ROUND(INDIRECT(ADDRESS(ROW()+(0), COLUMN()+(-2), 1))*INDIRECT(ADDRESS(ROW()+(0), COLUMN()+(-1), 1)), 2)</f>
        <v>75.680000</v>
      </c>
    </row>
    <row r="12" spans="1:7" ht="24.00" thickBot="1" customHeight="1">
      <c r="A12" s="14" t="s">
        <v>20</v>
      </c>
      <c r="B12" s="14"/>
      <c r="C12" s="15" t="s">
        <v>21</v>
      </c>
      <c r="D12" s="14" t="s">
        <v>22</v>
      </c>
      <c r="E12" s="16">
        <v>1.000000</v>
      </c>
      <c r="F12" s="17">
        <v>21.000000</v>
      </c>
      <c r="G12" s="17">
        <f ca="1">ROUND(INDIRECT(ADDRESS(ROW()+(0), COLUMN()+(-2), 1))*INDIRECT(ADDRESS(ROW()+(0), COLUMN()+(-1), 1)), 2)</f>
        <v>21.000000</v>
      </c>
    </row>
    <row r="13" spans="1:7" ht="13.50" thickBot="1" customHeight="1">
      <c r="A13" s="14" t="s">
        <v>23</v>
      </c>
      <c r="B13" s="14"/>
      <c r="C13" s="15" t="s">
        <v>24</v>
      </c>
      <c r="D13" s="14" t="s">
        <v>25</v>
      </c>
      <c r="E13" s="16">
        <v>4.000000</v>
      </c>
      <c r="F13" s="17">
        <v>15.250000</v>
      </c>
      <c r="G13" s="17">
        <f ca="1">ROUND(INDIRECT(ADDRESS(ROW()+(0), COLUMN()+(-2), 1))*INDIRECT(ADDRESS(ROW()+(0), COLUMN()+(-1), 1)), 2)</f>
        <v>61.000000</v>
      </c>
    </row>
    <row r="14" spans="1:7" ht="13.50" thickBot="1" customHeight="1">
      <c r="A14" s="14" t="s">
        <v>26</v>
      </c>
      <c r="B14" s="14"/>
      <c r="C14" s="15" t="s">
        <v>27</v>
      </c>
      <c r="D14" s="14" t="s">
        <v>28</v>
      </c>
      <c r="E14" s="16">
        <v>17.364000</v>
      </c>
      <c r="F14" s="17">
        <v>19.030000</v>
      </c>
      <c r="G14" s="17">
        <f ca="1">ROUND(INDIRECT(ADDRESS(ROW()+(0), COLUMN()+(-2), 1))*INDIRECT(ADDRESS(ROW()+(0), COLUMN()+(-1), 1)), 2)</f>
        <v>330.440000</v>
      </c>
    </row>
    <row r="15" spans="1:7" ht="13.50" thickBot="1" customHeight="1">
      <c r="A15" s="14" t="s">
        <v>29</v>
      </c>
      <c r="B15" s="14"/>
      <c r="C15" s="18" t="s">
        <v>30</v>
      </c>
      <c r="D15" s="19" t="s">
        <v>31</v>
      </c>
      <c r="E15" s="20">
        <v>17.364000</v>
      </c>
      <c r="F15" s="21">
        <v>17.950000</v>
      </c>
      <c r="G15" s="21">
        <f ca="1">ROUND(INDIRECT(ADDRESS(ROW()+(0), COLUMN()+(-2), 1))*INDIRECT(ADDRESS(ROW()+(0), COLUMN()+(-1), 1)), 2)</f>
        <v>311.680000</v>
      </c>
    </row>
    <row r="16" spans="1:7" ht="13.50" thickBot="1" customHeight="1">
      <c r="A16" s="19"/>
      <c r="B16" s="19"/>
      <c r="C16" s="22" t="s">
        <v>32</v>
      </c>
      <c r="D16" s="5" t="s">
        <v>33</v>
      </c>
      <c r="E16" s="23">
        <v>2.000000</v>
      </c>
      <c r="F16" s="24">
        <f ca="1">ROUND(SUM(INDIRECT(ADDRESS(ROW()+(-1), COLUMN()+(1), 1)),INDIRECT(ADDRESS(ROW()+(-2), COLUMN()+(1), 1)),INDIRECT(ADDRESS(ROW()+(-3), COLUMN()+(1), 1)),INDIRECT(ADDRESS(ROW()+(-4), COLUMN()+(1), 1)),INDIRECT(ADDRESS(ROW()+(-5), COLUMN()+(1), 1)),INDIRECT(ADDRESS(ROW()+(-6), COLUMN()+(1), 1)),INDIRECT(ADDRESS(ROW()+(-7), COLUMN()+(1), 1))), 2)</f>
        <v>7458.490000</v>
      </c>
      <c r="G16" s="24">
        <f ca="1">ROUND(INDIRECT(ADDRESS(ROW()+(0), COLUMN()+(-2), 1))*INDIRECT(ADDRESS(ROW()+(0), COLUMN()+(-1), 1))/100, 2)</f>
        <v>149.170000</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7607.660000</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