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<sst xmlns="http://schemas.openxmlformats.org/spreadsheetml/2006/main" count="91" uniqueCount="91">
  <si>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</si>
  <si>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ZVC030</t>
  </si>
  <si>
    <t xml:space="preserve">m²</t>
  </si>
  <si>
    <t xml:space="preserve">Sistema Morcem Panel R "GRUPO PUMA" de placa de gesso laminado, para revestimento exterior de fachada existente.</t>
  </si>
  <si>
    <r>
      <rPr>
        <sz val="7.80"/>
        <color rgb="FF000000"/>
        <rFont val="Arial"/>
        <family val="2"/>
      </rPr>
      <t xml:space="preserve">Reabilitação energética de fachada, através de revestimento exterior com caixa de ar ventilada, sistema </t>
    </r>
    <r>
      <rPr>
        <b/>
        <sz val="7.80"/>
        <color rgb="FF000000"/>
        <rFont val="Arial"/>
        <family val="2"/>
      </rPr>
      <t xml:space="preserve">Morcem Panel R</t>
    </r>
    <r>
      <rPr>
        <sz val="7.80"/>
        <color rgb="FF000000"/>
        <rFont val="Arial"/>
        <family val="2"/>
      </rPr>
      <t xml:space="preserve"> "GRUPO PUMA" composto por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uma estrutura metálica de aço galvanizado de </t>
    </r>
    <r>
      <rPr>
        <b/>
        <sz val="7.80"/>
        <color rgb="FF000000"/>
        <rFont val="Arial"/>
        <family val="2"/>
      </rPr>
      <t xml:space="preserve">canais horizontais de 50x40 mm e 0,7 mm de espessura e montantes verticais de 50x50 mm e 0,7 mm de espessura com uma modulação de 600 mm</t>
    </r>
    <r>
      <rPr>
        <sz val="7.80"/>
        <color rgb="FF000000"/>
        <rFont val="Arial"/>
        <family val="2"/>
      </rPr>
      <t xml:space="preserve">, fixada ao suporte base com esquadras e criando uma caixa de ar, sobre a que se aparafusa uma placa </t>
    </r>
    <r>
      <rPr>
        <b/>
        <sz val="7.80"/>
        <color rgb="FF000000"/>
        <rFont val="Arial"/>
        <family val="2"/>
      </rPr>
      <t xml:space="preserve">Securock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12,7</t>
    </r>
    <r>
      <rPr>
        <sz val="7.80"/>
        <color rgb="FF000000"/>
        <rFont val="Arial"/>
        <family val="2"/>
      </rPr>
      <t xml:space="preserve"> mm de espessura, coloca-se a malha de juntas e a malha de reforço, aderidas com </t>
    </r>
    <r>
      <rPr>
        <b/>
        <sz val="7.80"/>
        <color rgb="FF000000"/>
        <rFont val="Arial"/>
        <family val="2"/>
      </rPr>
      <t xml:space="preserve">argamassa hidráulica, Morcem Panel "GRUPO PUMA"</t>
    </r>
    <r>
      <rPr>
        <sz val="7.80"/>
        <color rgb="FF000000"/>
        <rFont val="Arial"/>
        <family val="2"/>
      </rPr>
      <t xml:space="preserve">, e aplica-se como revestimento, uma camada de </t>
    </r>
    <r>
      <rPr>
        <b/>
        <sz val="7.80"/>
        <color rgb="FF000000"/>
        <rFont val="Arial"/>
        <family val="2"/>
      </rPr>
      <t xml:space="preserve">Fondo Morcemcril "GRUPO PUMA"</t>
    </r>
    <r>
      <rPr>
        <sz val="7.80"/>
        <color rgb="FF000000"/>
        <rFont val="Arial"/>
        <family val="2"/>
      </rPr>
      <t xml:space="preserve"> e uma camada de </t>
    </r>
    <r>
      <rPr>
        <b/>
        <sz val="7.80"/>
        <color rgb="FF000000"/>
        <rFont val="Arial"/>
        <family val="2"/>
      </rPr>
      <t xml:space="preserve">argamassa acrílica Morcemcril "GRUPO PUMA", de 2 mm de espessura, cor Blanco 100, acabamento grosso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</si>
  <si>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</si>
  <si>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</si>
  <si>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</si>
  <si>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</si>
  <si>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</si>
  <si>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</si>
  <si>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mt12pcp010</t>
  </si>
  <si>
    <t xml:space="preserve">m</t>
  </si>
  <si>
    <t xml:space="preserve">Banda elástica impermeável para vedação de juntas, sistema Morcem Panel "GRUPO PUMA", de 90 mm de largura.</t>
  </si>
  <si>
    <t xml:space="preserve">mt12pap150</t>
  </si>
  <si>
    <t xml:space="preserve">Ud</t>
  </si>
  <si>
    <t xml:space="preserve">Esquadra de aço galvanizado, sistema Morcem Panel "GRUPO PUMA", de 2 mm de espessura.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</si>
  <si>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</si>
  <si>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</si>
  <si>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</si>
  <si>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</si>
  <si>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</si>
  <si>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</si>
  <si>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</si>
  <si>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</si>
  <si>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</si>
  <si>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</si>
  <si>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</si>
  <si>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</si>
  <si>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mt12pap030</t>
  </si>
  <si>
    <t xml:space="preserve">m</t>
  </si>
  <si>
    <t xml:space="preserve">Montante de aço galvanizado tipo DX51D+Z275N, sistema Morcem Panel "GRUPO PUMA", de 50x50x0,7 mm, segundo EN 14195.</t>
  </si>
  <si>
    <t xml:space="preserve">mt12pap020</t>
  </si>
  <si>
    <t xml:space="preserve">m</t>
  </si>
  <si>
    <t xml:space="preserve">Canal de aço galvanizado tipo DX51D+Z275N, sistema Morcem Panel "GRUPO PUMA", de 50x40x0,7 mm, segundo EN 14195.</t>
  </si>
  <si>
    <t xml:space="preserve">mt12pap070</t>
  </si>
  <si>
    <t xml:space="preserve">m²</t>
  </si>
  <si>
    <t xml:space="preserve">Lâmina de polietileno, impermeabilizante e difusora de vapor de água, sistema Morcem Panel "GRUPO PUMA".</t>
  </si>
  <si>
    <t xml:space="preserve">mt12pap010a</t>
  </si>
  <si>
    <t xml:space="preserve">m²</t>
  </si>
  <si>
    <t xml:space="preserve">Placa de gesso laminado Securock com alma de gesso e faces revestidas com uma lâmina de fibra de vidro de 12,7 mm de espessura.</t>
  </si>
  <si>
    <t xml:space="preserve">mt12pap040</t>
  </si>
  <si>
    <t xml:space="preserve">Ud</t>
  </si>
  <si>
    <t xml:space="preserve">Parafuso, sistema Morcem Panel "GRUPO PUMA".</t>
  </si>
  <si>
    <t xml:space="preserve">mt12pap090a</t>
  </si>
  <si>
    <t xml:space="preserve">kg</t>
  </si>
  <si>
    <t xml:space="preserve">Argamassa hidráulica, Morcem Panel "GRUPO PUMA", constituída por cimento, aditivos orgânicos e cargas minerais, tipo GP, segundo EN 998-1.</t>
  </si>
  <si>
    <t xml:space="preserve">mt12pap050</t>
  </si>
  <si>
    <t xml:space="preserve">m</t>
  </si>
  <si>
    <t xml:space="preserve">Malha de fibra de vidro, anti-álcalis, sistema Morcem Panel "GRUPO PUMA", para juntas.</t>
  </si>
  <si>
    <t xml:space="preserve">mt12pap100</t>
  </si>
  <si>
    <t xml:space="preserve">m²</t>
  </si>
  <si>
    <t xml:space="preserve">Malha de fibra de vidro, anti-álcalis, sistema Morcem Panel "GRUPO PUMA", para reforço da argamassa.</t>
  </si>
  <si>
    <t xml:space="preserve">mt28mop320a</t>
  </si>
  <si>
    <t xml:space="preserve">kg</t>
  </si>
  <si>
    <t xml:space="preserve">Fondo Morcemcril "GRUPO PUMA", composto por resinas acrílicas, pigmentos minerais e aditivos orgânicos e inorgânicos.</t>
  </si>
  <si>
    <t xml:space="preserve">mt28mop310aa</t>
  </si>
  <si>
    <t xml:space="preserve">kg</t>
  </si>
  <si>
    <t xml:space="preserve">Argamassa acrílica Morcemcril "GRUPO PUMA", de 2 mm de espessura, cor Blanco 100, acabamento grosso, para revestimento de paramentos exteriores, composta por resinas acrílicas, pigmentos minerais e aditivos orgânicos e inorgânicos.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</si>
  <si>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</si>
  <si>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</si>
  <si>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</si>
  <si>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</si>
  <si>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</si>
  <si>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</si>
  <si>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</si>
  <si>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</si>
  <si>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</si>
  <si>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</si>
  <si>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</si>
  <si>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</si>
  <si>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</si>
  <si>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</si>
  <si>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</si>
  <si>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</si>
  <si>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10,07€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</si>
  <si>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</si>
  <si>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</si>
  <si>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</si>
  <si>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</si>
  <si>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</si>
  <si>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</si>
  <si>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</si>
  <si>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EN 14195:2005</t>
  </si>
  <si>
    <t xml:space="preserve">Elementos de armação metálica para sistemas em placas de gesso – Definições, requisitos e métodos de ensaio </t>
  </si>
  <si>
    <t xml:space="preserve">EN 14195:2005/AC:2006</t>
  </si>
  <si>
    <t xml:space="preserve">EN 998-1:2010</t>
  </si>
  <si>
    <t xml:space="preserve">Especificação de  argamassas para alvenarias -  Parte 1: Argamassas para rebocos interiores e exteriores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</si>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</sst>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1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0.630000</v>
      </c>
      <c r="K8" s="16"/>
      <c r="L8" s="16"/>
      <c r="M8" s="16">
        <f ca="1">ROUND(INDIRECT(ADDRESS(ROW()+(0), COLUMN()+(-5), 1))*INDIRECT(ADDRESS(ROW()+(0), COLUMN()+(-3), 1)), 2)</f>
        <v>0.630000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2.950000</v>
      </c>
      <c r="K9" s="20"/>
      <c r="L9" s="20"/>
      <c r="M9" s="20">
        <f ca="1">ROUND(INDIRECT(ADDRESS(ROW()+(0), COLUMN()+(-5), 1))*INDIRECT(ADDRESS(ROW()+(0), COLUMN()+(-3), 1)), 2)</f>
        <v>4.720000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0.060000</v>
      </c>
      <c r="K10" s="20"/>
      <c r="L10" s="20"/>
      <c r="M10" s="20">
        <f ca="1">ROUND(INDIRECT(ADDRESS(ROW()+(0), COLUMN()+(-5), 1))*INDIRECT(ADDRESS(ROW()+(0), COLUMN()+(-3), 1)), 2)</f>
        <v>0.190000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4.960000</v>
      </c>
      <c r="K11" s="20"/>
      <c r="L11" s="20"/>
      <c r="M11" s="20">
        <f ca="1">ROUND(INDIRECT(ADDRESS(ROW()+(0), COLUMN()+(-5), 1))*INDIRECT(ADDRESS(ROW()+(0), COLUMN()+(-3), 1)), 2)</f>
        <v>5.210000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4.000000</v>
      </c>
      <c r="I12" s="19"/>
      <c r="J12" s="20">
        <v>0.200000</v>
      </c>
      <c r="K12" s="20"/>
      <c r="L12" s="20"/>
      <c r="M12" s="20">
        <f ca="1">ROUND(INDIRECT(ADDRESS(ROW()+(0), COLUMN()+(-5), 1))*INDIRECT(ADDRESS(ROW()+(0), COLUMN()+(-3), 1)), 2)</f>
        <v>0.800000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0.440000</v>
      </c>
      <c r="I13" s="19"/>
      <c r="J13" s="20">
        <v>0.300000</v>
      </c>
      <c r="K13" s="20"/>
      <c r="L13" s="20"/>
      <c r="M13" s="20">
        <f ca="1">ROUND(INDIRECT(ADDRESS(ROW()+(0), COLUMN()+(-5), 1))*INDIRECT(ADDRESS(ROW()+(0), COLUMN()+(-3), 1)), 2)</f>
        <v>0.130000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2.900000</v>
      </c>
      <c r="K14" s="20"/>
      <c r="L14" s="20"/>
      <c r="M14" s="20">
        <f ca="1">ROUND(INDIRECT(ADDRESS(ROW()+(0), COLUMN()+(-5), 1))*INDIRECT(ADDRESS(ROW()+(0), COLUMN()+(-3), 1)), 2)</f>
        <v>5.800000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0.700000</v>
      </c>
      <c r="I15" s="19"/>
      <c r="J15" s="20">
        <v>2.600000</v>
      </c>
      <c r="K15" s="20"/>
      <c r="L15" s="20"/>
      <c r="M15" s="20">
        <f ca="1">ROUND(INDIRECT(ADDRESS(ROW()+(0), COLUMN()+(-5), 1))*INDIRECT(ADDRESS(ROW()+(0), COLUMN()+(-3), 1)), 2)</f>
        <v>1.820000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1.100000</v>
      </c>
      <c r="I16" s="19"/>
      <c r="J16" s="20">
        <v>3.570000</v>
      </c>
      <c r="K16" s="20"/>
      <c r="L16" s="20"/>
      <c r="M16" s="20">
        <f ca="1">ROUND(INDIRECT(ADDRESS(ROW()+(0), COLUMN()+(-5), 1))*INDIRECT(ADDRESS(ROW()+(0), COLUMN()+(-3), 1)), 2)</f>
        <v>3.930000</v>
      </c>
      <c r="N16" s="20"/>
    </row>
    <row r="17" spans="1:14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1.050000</v>
      </c>
      <c r="I17" s="19"/>
      <c r="J17" s="20">
        <v>15.580000</v>
      </c>
      <c r="K17" s="20"/>
      <c r="L17" s="20"/>
      <c r="M17" s="20">
        <f ca="1">ROUND(INDIRECT(ADDRESS(ROW()+(0), COLUMN()+(-5), 1))*INDIRECT(ADDRESS(ROW()+(0), COLUMN()+(-3), 1)), 2)</f>
        <v>16.360000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20.000000</v>
      </c>
      <c r="I18" s="19"/>
      <c r="J18" s="20">
        <v>0.170000</v>
      </c>
      <c r="K18" s="20"/>
      <c r="L18" s="20"/>
      <c r="M18" s="20">
        <f ca="1">ROUND(INDIRECT(ADDRESS(ROW()+(0), COLUMN()+(-5), 1))*INDIRECT(ADDRESS(ROW()+(0), COLUMN()+(-3), 1)), 2)</f>
        <v>3.400000</v>
      </c>
      <c r="N18" s="20"/>
    </row>
    <row r="19" spans="1:14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5.000000</v>
      </c>
      <c r="I19" s="19"/>
      <c r="J19" s="20">
        <v>1.400000</v>
      </c>
      <c r="K19" s="20"/>
      <c r="L19" s="20"/>
      <c r="M19" s="20">
        <f ca="1">ROUND(INDIRECT(ADDRESS(ROW()+(0), COLUMN()+(-5), 1))*INDIRECT(ADDRESS(ROW()+(0), COLUMN()+(-3), 1)), 2)</f>
        <v>7.000000</v>
      </c>
      <c r="N19" s="20"/>
    </row>
    <row r="20" spans="1:14" ht="21.6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2.100000</v>
      </c>
      <c r="I20" s="19"/>
      <c r="J20" s="20">
        <v>0.440000</v>
      </c>
      <c r="K20" s="20"/>
      <c r="L20" s="20"/>
      <c r="M20" s="20">
        <f ca="1">ROUND(INDIRECT(ADDRESS(ROW()+(0), COLUMN()+(-5), 1))*INDIRECT(ADDRESS(ROW()+(0), COLUMN()+(-3), 1)), 2)</f>
        <v>0.920000</v>
      </c>
      <c r="N20" s="20"/>
    </row>
    <row r="21" spans="1:14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1.100000</v>
      </c>
      <c r="I21" s="19"/>
      <c r="J21" s="20">
        <v>1.600000</v>
      </c>
      <c r="K21" s="20"/>
      <c r="L21" s="20"/>
      <c r="M21" s="20">
        <f ca="1">ROUND(INDIRECT(ADDRESS(ROW()+(0), COLUMN()+(-5), 1))*INDIRECT(ADDRESS(ROW()+(0), COLUMN()+(-3), 1)), 2)</f>
        <v>1.760000</v>
      </c>
      <c r="N21" s="20"/>
    </row>
    <row r="22" spans="1:14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0.200000</v>
      </c>
      <c r="I22" s="19"/>
      <c r="J22" s="20">
        <v>3.950000</v>
      </c>
      <c r="K22" s="20"/>
      <c r="L22" s="20"/>
      <c r="M22" s="20">
        <f ca="1">ROUND(INDIRECT(ADDRESS(ROW()+(0), COLUMN()+(-5), 1))*INDIRECT(ADDRESS(ROW()+(0), COLUMN()+(-3), 1)), 2)</f>
        <v>0.790000</v>
      </c>
      <c r="N22" s="20"/>
    </row>
    <row r="23" spans="1:14" ht="40.8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2.200000</v>
      </c>
      <c r="I23" s="19"/>
      <c r="J23" s="20">
        <v>4.200000</v>
      </c>
      <c r="K23" s="20"/>
      <c r="L23" s="20"/>
      <c r="M23" s="20">
        <f ca="1">ROUND(INDIRECT(ADDRESS(ROW()+(0), COLUMN()+(-5), 1))*INDIRECT(ADDRESS(ROW()+(0), COLUMN()+(-3), 1)), 2)</f>
        <v>9.240000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0.131000</v>
      </c>
      <c r="I24" s="19"/>
      <c r="J24" s="20">
        <v>17.410000</v>
      </c>
      <c r="K24" s="20"/>
      <c r="L24" s="20"/>
      <c r="M24" s="20">
        <f ca="1">ROUND(INDIRECT(ADDRESS(ROW()+(0), COLUMN()+(-5), 1))*INDIRECT(ADDRESS(ROW()+(0), COLUMN()+(-3), 1)), 2)</f>
        <v>2.280000</v>
      </c>
      <c r="N24" s="20"/>
    </row>
    <row r="25" spans="1:14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0.131000</v>
      </c>
      <c r="I25" s="19"/>
      <c r="J25" s="20">
        <v>16.450000</v>
      </c>
      <c r="K25" s="20"/>
      <c r="L25" s="20"/>
      <c r="M25" s="20">
        <f ca="1">ROUND(INDIRECT(ADDRESS(ROW()+(0), COLUMN()+(-5), 1))*INDIRECT(ADDRESS(ROW()+(0), COLUMN()+(-3), 1)), 2)</f>
        <v>2.150000</v>
      </c>
      <c r="N25" s="20"/>
    </row>
    <row r="26" spans="1:14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7"/>
      <c r="H26" s="19">
        <v>0.765000</v>
      </c>
      <c r="I26" s="19"/>
      <c r="J26" s="20">
        <v>17.410000</v>
      </c>
      <c r="K26" s="20"/>
      <c r="L26" s="20"/>
      <c r="M26" s="20">
        <f ca="1">ROUND(INDIRECT(ADDRESS(ROW()+(0), COLUMN()+(-5), 1))*INDIRECT(ADDRESS(ROW()+(0), COLUMN()+(-3), 1)), 2)</f>
        <v>13.320000</v>
      </c>
      <c r="N26" s="20"/>
    </row>
    <row r="27" spans="1:14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2"/>
      <c r="H27" s="23">
        <v>0.765000</v>
      </c>
      <c r="I27" s="23"/>
      <c r="J27" s="24">
        <v>16.450000</v>
      </c>
      <c r="K27" s="24"/>
      <c r="L27" s="24"/>
      <c r="M27" s="24">
        <f ca="1">ROUND(INDIRECT(ADDRESS(ROW()+(0), COLUMN()+(-5), 1))*INDIRECT(ADDRESS(ROW()+(0), COLUMN()+(-3), 1)), 2)</f>
        <v>12.580000</v>
      </c>
      <c r="N27" s="24"/>
    </row>
    <row r="28" spans="1:14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0"/>
      <c r="H28" s="14">
        <v>2.000000</v>
      </c>
      <c r="I28" s="14"/>
      <c r="J2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1))), 2)</f>
        <v>93.030000</v>
      </c>
      <c r="K28" s="16"/>
      <c r="L28" s="16"/>
      <c r="M28" s="16">
        <f ca="1">ROUND(INDIRECT(ADDRESS(ROW()+(0), COLUMN()+(-5), 1))*INDIRECT(ADDRESS(ROW()+(0), COLUMN()+(-3), 1))/100, 2)</f>
        <v>1.860000</v>
      </c>
      <c r="N28" s="16"/>
    </row>
    <row r="29" spans="1:14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2"/>
      <c r="H29" s="23">
        <v>3.000000</v>
      </c>
      <c r="I29" s="23"/>
      <c r="J2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1)),INDIRECT(ADDRESS(ROW()+(-20), COLUMN()+(3), 1)),INDIRECT(ADDRESS(ROW()+(-21), COLUMN()+(3), 1))), 2)</f>
        <v>94.890000</v>
      </c>
      <c r="K29" s="24"/>
      <c r="L29" s="24"/>
      <c r="M29" s="24">
        <f ca="1">ROUND(INDIRECT(ADDRESS(ROW()+(0), COLUMN()+(-5), 1))*INDIRECT(ADDRESS(ROW()+(0), COLUMN()+(-3), 1))/100, 2)</f>
        <v>2.850000</v>
      </c>
      <c r="N29" s="24"/>
    </row>
    <row r="30" spans="1:14" ht="12.00" thickBot="1" customHeight="1">
      <c r="A30" s="6" t="s">
        <v>75</v>
      </c>
      <c r="B30" s="7"/>
      <c r="C30" s="7"/>
      <c r="D30" s="7"/>
      <c r="E30" s="7"/>
      <c r="F30" s="7"/>
      <c r="G30" s="7"/>
      <c r="H30" s="25"/>
      <c r="I30" s="25"/>
      <c r="J30" s="6" t="s">
        <v>76</v>
      </c>
      <c r="K30" s="6"/>
      <c r="L30" s="6"/>
      <c r="M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97.740000</v>
      </c>
      <c r="N30" s="26"/>
    </row>
    <row r="33" spans="1:14" ht="21.60" thickBot="1" customHeight="1">
      <c r="A33" s="27" t="s">
        <v>77</v>
      </c>
      <c r="B33" s="27"/>
      <c r="C33" s="27"/>
      <c r="D33" s="27"/>
      <c r="E33" s="27"/>
      <c r="F33" s="27"/>
      <c r="G33" s="27" t="s">
        <v>78</v>
      </c>
      <c r="H33" s="27"/>
      <c r="I33" s="27"/>
      <c r="J33" s="27"/>
      <c r="K33" s="27" t="s">
        <v>79</v>
      </c>
      <c r="L33" s="27"/>
      <c r="M33" s="27"/>
      <c r="N33" s="27" t="s">
        <v>80</v>
      </c>
    </row>
    <row r="34" spans="1:14" ht="12.00" thickBot="1" customHeight="1">
      <c r="A34" s="28" t="s">
        <v>81</v>
      </c>
      <c r="B34" s="28"/>
      <c r="C34" s="28"/>
      <c r="D34" s="28"/>
      <c r="E34" s="28"/>
      <c r="F34" s="28"/>
      <c r="G34" s="29">
        <v>192013.000000</v>
      </c>
      <c r="H34" s="29"/>
      <c r="I34" s="29"/>
      <c r="J34" s="29"/>
      <c r="K34" s="29">
        <v>192013.000000</v>
      </c>
      <c r="L34" s="29"/>
      <c r="M34" s="29"/>
      <c r="N34" s="29"/>
    </row>
    <row r="35" spans="1:14" ht="21.60" thickBot="1" customHeight="1">
      <c r="A35" s="30" t="s">
        <v>82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1"/>
    </row>
    <row r="36" spans="1:14" ht="12.00" thickBot="1" customHeight="1">
      <c r="A36" s="28" t="s">
        <v>83</v>
      </c>
      <c r="B36" s="28"/>
      <c r="C36" s="28"/>
      <c r="D36" s="28"/>
      <c r="E36" s="28"/>
      <c r="F36" s="28"/>
      <c r="G36" s="29">
        <v>112006.000000</v>
      </c>
      <c r="H36" s="29"/>
      <c r="I36" s="29"/>
      <c r="J36" s="29"/>
      <c r="K36" s="29">
        <v>112007.000000</v>
      </c>
      <c r="L36" s="29"/>
      <c r="M36" s="29"/>
      <c r="N36" s="29"/>
    </row>
    <row r="37" spans="1:14" ht="21.60" thickBot="1" customHeight="1">
      <c r="A37" s="32" t="s">
        <v>84</v>
      </c>
      <c r="B37" s="32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</row>
    <row r="38" spans="1:14" ht="12.00" thickBot="1" customHeight="1">
      <c r="A38" s="30" t="s">
        <v>85</v>
      </c>
      <c r="B38" s="30"/>
      <c r="C38" s="30"/>
      <c r="D38" s="30"/>
      <c r="E38" s="30"/>
      <c r="F38" s="30"/>
      <c r="G38" s="31">
        <v>112007.000000</v>
      </c>
      <c r="H38" s="31"/>
      <c r="I38" s="31"/>
      <c r="J38" s="31"/>
      <c r="K38" s="31">
        <v>112007.000000</v>
      </c>
      <c r="L38" s="31"/>
      <c r="M38" s="31"/>
      <c r="N38" s="31"/>
    </row>
    <row r="39" spans="1:14" ht="12.00" thickBot="1" customHeight="1">
      <c r="A39" s="28" t="s">
        <v>86</v>
      </c>
      <c r="B39" s="28"/>
      <c r="C39" s="28"/>
      <c r="D39" s="28"/>
      <c r="E39" s="28"/>
      <c r="F39" s="28"/>
      <c r="G39" s="29">
        <v>162011.000000</v>
      </c>
      <c r="H39" s="29"/>
      <c r="I39" s="29"/>
      <c r="J39" s="29"/>
      <c r="K39" s="29">
        <v>162012.000000</v>
      </c>
      <c r="L39" s="29"/>
      <c r="M39" s="29"/>
      <c r="N39" s="29">
        <v>4.000000</v>
      </c>
    </row>
    <row r="40" spans="1:14" ht="21.60" thickBot="1" customHeight="1">
      <c r="A40" s="30" t="s">
        <v>87</v>
      </c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</row>
    <row r="43" spans="1:1" ht="11.40" thickBot="1" customHeight="1">
      <c r="A43" s="1" t="s">
        <v>88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" ht="11.40" thickBot="1" customHeight="1">
      <c r="A44" s="1" t="s">
        <v>89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" ht="11.40" thickBot="1" customHeight="1">
      <c r="A45" s="1" t="s">
        <v>90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mergeCells count="128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C28:G28"/>
    <mergeCell ref="H28:I28"/>
    <mergeCell ref="J28:L28"/>
    <mergeCell ref="M28:N28"/>
    <mergeCell ref="C29:G29"/>
    <mergeCell ref="H29:I29"/>
    <mergeCell ref="J29:L29"/>
    <mergeCell ref="M29:N29"/>
    <mergeCell ref="A30:G30"/>
    <mergeCell ref="H30:I30"/>
    <mergeCell ref="J30:L30"/>
    <mergeCell ref="M30:N30"/>
    <mergeCell ref="A33:F33"/>
    <mergeCell ref="G33:J33"/>
    <mergeCell ref="K33:M33"/>
    <mergeCell ref="A34:F34"/>
    <mergeCell ref="G34:J35"/>
    <mergeCell ref="K34:M35"/>
    <mergeCell ref="N34:N35"/>
    <mergeCell ref="A35:F35"/>
    <mergeCell ref="A36:F36"/>
    <mergeCell ref="G36:J36"/>
    <mergeCell ref="K36:M36"/>
    <mergeCell ref="N36:N38"/>
    <mergeCell ref="A37:F37"/>
    <mergeCell ref="G37:J37"/>
    <mergeCell ref="K37:M37"/>
    <mergeCell ref="A38:F38"/>
    <mergeCell ref="G38:J38"/>
    <mergeCell ref="K38:M38"/>
    <mergeCell ref="A39:F39"/>
    <mergeCell ref="G39:J40"/>
    <mergeCell ref="K39:M40"/>
    <mergeCell ref="N39:N40"/>
    <mergeCell ref="A40:F40"/>
    <mergeCell ref="A43:N43"/>
    <mergeCell ref="A44:N44"/>
    <mergeCell ref="A45:N45"/>
  </mergeCells>
  <pageMargins left="0.620079" right="0.472441" top="0.472441" bottom="0.472441" header="0.0" footer="0.0"/>
  <pageSetup paperSize="9" orientation="portrait"/>
  <rowBreaks count="0" manualBreakCount="0">
    </rowBreaks>
</worksheet>
</file>