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<sst xmlns="http://schemas.openxmlformats.org/spreadsheetml/2006/main" count="23" uniqueCount="23">
  <si>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</si>
  <si>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ACR070</t>
  </si>
  <si>
    <t xml:space="preserve">m³</t>
  </si>
  <si>
    <t xml:space="preserve">Espalhamento de terras.</t>
  </si>
  <si>
    <r>
      <rPr>
        <sz val="8.25"/>
        <color rgb="FF000000"/>
        <rFont val="Arial"/>
        <family val="2"/>
      </rPr>
      <t xml:space="preserve">Espalhamento de terras com material A-2-4, deixando o terreno com perfilamento basto, com meios mecânicos.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</si>
  <si>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</si>
  <si>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</si>
  <si>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</si>
  <si>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</si>
  <si>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</si>
  <si>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</si>
  <si>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mt01art040c</t>
  </si>
  <si>
    <t xml:space="preserve">m³</t>
  </si>
  <si>
    <t xml:space="preserve">Material A-2-4 de entrega, para formação de aterros, segundo LNEC E 241 e LNEC E 240.</t>
  </si>
  <si>
    <t xml:space="preserve">mq01pan010a</t>
  </si>
  <si>
    <t xml:space="preserve">h</t>
  </si>
  <si>
    <t xml:space="preserve">Pá carregadora sobre pneus de 120 kW/1,9 m³.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</si>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</sst>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4.59" customWidth="1"/>
    <col min="4" max="4" width="75.99" customWidth="1"/>
    <col min="5" max="5" width="7.48" customWidth="1"/>
    <col min="6" max="6" width="13.94" customWidth="1"/>
    <col min="7" max="7" width="11.9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5.86</v>
      </c>
      <c r="G9" s="13">
        <f ca="1">ROUND(INDIRECT(ADDRESS(ROW()+(0), COLUMN()+(-2), 1))*INDIRECT(ADDRESS(ROW()+(0), COLUMN()+(-1), 1)), 2)</f>
        <v>5.86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0.014</v>
      </c>
      <c r="F10" s="17">
        <v>45.95</v>
      </c>
      <c r="G10" s="17">
        <f ca="1">ROUND(INDIRECT(ADDRESS(ROW()+(0), COLUMN()+(-2), 1))*INDIRECT(ADDRESS(ROW()+(0), COLUMN()+(-1), 1)), 2)</f>
        <v>0.64</v>
      </c>
    </row>
    <row r="11" spans="1:7" ht="13.50" thickBot="1" customHeight="1">
      <c r="A11" s="14" t="s">
        <v>17</v>
      </c>
      <c r="B11" s="14"/>
      <c r="C11" s="18" t="s">
        <v>18</v>
      </c>
      <c r="D11" s="19" t="s">
        <v>19</v>
      </c>
      <c r="E11" s="20">
        <v>0.088</v>
      </c>
      <c r="F11" s="21">
        <v>24.04</v>
      </c>
      <c r="G11" s="21">
        <f ca="1">ROUND(INDIRECT(ADDRESS(ROW()+(0), COLUMN()+(-2), 1))*INDIRECT(ADDRESS(ROW()+(0), COLUMN()+(-1), 1)), 2)</f>
        <v>2.12</v>
      </c>
    </row>
    <row r="12" spans="1:7" ht="13.50" thickBot="1" customHeight="1">
      <c r="A12" s="19"/>
      <c r="B12" s="19"/>
      <c r="C12" s="22" t="s">
        <v>20</v>
      </c>
      <c r="D12" s="5" t="s">
        <v>21</v>
      </c>
      <c r="E12" s="23">
        <v>2</v>
      </c>
      <c r="F12" s="24">
        <f ca="1">ROUND(SUM(INDIRECT(ADDRESS(ROW()+(-1), COLUMN()+(1), 1)),INDIRECT(ADDRESS(ROW()+(-2), COLUMN()+(1), 1)),INDIRECT(ADDRESS(ROW()+(-3), COLUMN()+(1), 1))), 2)</f>
        <v>8.62</v>
      </c>
      <c r="G12" s="24">
        <f ca="1">ROUND(INDIRECT(ADDRESS(ROW()+(0), COLUMN()+(-2), 1))*INDIRECT(ADDRESS(ROW()+(0), COLUMN()+(-1), 1))/100, 2)</f>
        <v>0.17</v>
      </c>
    </row>
    <row r="13" spans="1:7" ht="13.50" thickBot="1" customHeight="1">
      <c r="A13" s="25"/>
      <c r="B13" s="25"/>
      <c r="C13" s="26"/>
      <c r="D13" s="26"/>
      <c r="E13" s="27"/>
      <c r="F13" s="28" t="s">
        <v>22</v>
      </c>
      <c r="G13" s="29">
        <f ca="1">ROUND(SUM(INDIRECT(ADDRESS(ROW()+(-1), COLUMN()+(0), 1)),INDIRECT(ADDRESS(ROW()+(-2), COLUMN()+(0), 1)),INDIRECT(ADDRESS(ROW()+(-3), COLUMN()+(0), 1)),INDIRECT(ADDRESS(ROW()+(-4), COLUMN()+(0), 1))), 2)</f>
        <v>8.79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B13"/>
  </mergeCells>
  <pageMargins left="0.147638" right="0.147638" top="0.206693" bottom="0.206693" header="0.0" footer="0.0"/>
  <pageSetup paperSize="9" orientation="portrait"/>
  <rowBreaks count="0" manualBreakCount="0">
    </rowBreaks>
</worksheet>
</file>