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<sst xmlns="http://schemas.openxmlformats.org/spreadsheetml/2006/main" count="49" uniqueCount="49">
  <si>
    <t xml:space="preserve"/>
  </si>
  <si>
    <t xml:space="preserve">IUS010</t>
  </si>
  <si>
    <t xml:space="preserve">m</t>
  </si>
  <si>
    <t xml:space="preserve">Colector enterrado de betão simples.</t>
  </si>
  <si>
    <r>
      <rPr>
        <sz val="8.25"/>
        <color rgb="FF000000"/>
        <rFont val="Arial"/>
        <family val="2"/>
      </rPr>
      <t xml:space="preserve">Colector enterrado, para condutas expostas ao ataque de sulfatos ou água do mar, formado por tubo de betão simples, fabricado por compressão radial, com cimento SR (resistente a sulfatos), classe N (Normal), carga de ruptura 90 kN/m², de 400 mm de diâmetro nominal (interior), união por encaixe e campânula com junta elástica. O preço inclui os equipamentos e a maquinaria necessários para o deslocamento e a colocação em obra dos elementos, mas não inclui a escavação nem o enchimento principal.</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</si>
  <si>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</si>
  <si>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</si>
  <si>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</si>
  <si>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</si>
  <si>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</si>
  <si>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</si>
  <si>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mt46thb010d</t>
  </si>
  <si>
    <t xml:space="preserve">m</t>
  </si>
  <si>
    <t xml:space="preserve">Tubo de betão simples, fabricado por compressão radial, com cimento SR (resistente a sulfatos), classe N (Normal), carga de ruptura 90 kN/m², de 400 mm de diâmetro nominal (interior), união por encaixe e campânula com junta elástica, em tramos de 530 mm de diâmetro exterior, 65 mm de espessura, 2400 mm de comprimento útil, 2500 mm de comprimento total, campânula de 660 mm de diâmetro exterior e 600 kg de peso, com junta de borracha EPDM, de deslizamento e compressão, tipo arpão, segundo EN 1916.</t>
  </si>
  <si>
    <t xml:space="preserve">mt46thb110a</t>
  </si>
  <si>
    <t xml:space="preserve">kg</t>
  </si>
  <si>
    <t xml:space="preserve">Lubrificante para união com junta elástica, em colector enterrado de saneamento sem pressão.</t>
  </si>
  <si>
    <t xml:space="preserve">mt01ara010a</t>
  </si>
  <si>
    <t xml:space="preserve">m³</t>
  </si>
  <si>
    <t xml:space="preserve">Areia com granulometria de 0 a 5 mm de diâmetro, limpa.</t>
  </si>
  <si>
    <t xml:space="preserve">mq04cag010b</t>
  </si>
  <si>
    <t xml:space="preserve">h</t>
  </si>
  <si>
    <t xml:space="preserve">Camião com grua de carga máxima 10 t.</t>
  </si>
  <si>
    <t xml:space="preserve">mq01ret020b</t>
  </si>
  <si>
    <t xml:space="preserve">h</t>
  </si>
  <si>
    <t xml:space="preserve">Retroescavadora sobre pneus, de 70 kW.</t>
  </si>
  <si>
    <t xml:space="preserve">mq02rop020</t>
  </si>
  <si>
    <t xml:space="preserve">h</t>
  </si>
  <si>
    <t xml:space="preserve">Apiloador (Saltitão) de condução manual, de 80 kg, com placa de 30x30 cm.</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</si>
  <si>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</si>
  <si>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</si>
  <si>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</si>
  <si>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</si>
  <si>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</si>
  <si>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</si>
  <si>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</si>
  <si>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</si>
  <si>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2,76€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</si>
  <si>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</si>
  <si>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</si>
  <si>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</si>
  <si>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</si>
  <si>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</si>
  <si>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1916:2002</t>
  </si>
  <si>
    <t xml:space="preserve">Tubos  e  acessórios  de  betão  não  armado,  betão com  fibras  de  aço  e  betão  armado</t>
  </si>
  <si>
    <t xml:space="preserve">EN  1916:2002/AC:2008</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</si>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</sst>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61" customWidth="1"/>
    <col min="3" max="3" width="3.57" customWidth="1"/>
    <col min="4" max="4" width="73.61"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55.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66.00" thickBot="1" customHeight="1">
      <c r="A9" s="7" t="s">
        <v>11</v>
      </c>
      <c r="B9" s="7"/>
      <c r="C9" s="9" t="s">
        <v>12</v>
      </c>
      <c r="D9" s="7" t="s">
        <v>13</v>
      </c>
      <c r="E9" s="7"/>
      <c r="F9" s="11">
        <v>1.05</v>
      </c>
      <c r="G9" s="11"/>
      <c r="H9" s="13">
        <v>16.45</v>
      </c>
      <c r="I9" s="13">
        <f ca="1">ROUND(INDIRECT(ADDRESS(ROW()+(0), COLUMN()+(-3), 1))*INDIRECT(ADDRESS(ROW()+(0), COLUMN()+(-1), 1)), 2)</f>
        <v>17.27</v>
      </c>
      <c r="J9" s="13"/>
    </row>
    <row r="10" spans="1:10" ht="13.50" thickBot="1" customHeight="1">
      <c r="A10" s="14" t="s">
        <v>14</v>
      </c>
      <c r="B10" s="14"/>
      <c r="C10" s="15" t="s">
        <v>15</v>
      </c>
      <c r="D10" s="14" t="s">
        <v>16</v>
      </c>
      <c r="E10" s="14"/>
      <c r="F10" s="16">
        <v>0.017</v>
      </c>
      <c r="G10" s="16"/>
      <c r="H10" s="17">
        <v>2.87</v>
      </c>
      <c r="I10" s="17">
        <f ca="1">ROUND(INDIRECT(ADDRESS(ROW()+(0), COLUMN()+(-3), 1))*INDIRECT(ADDRESS(ROW()+(0), COLUMN()+(-1), 1)), 2)</f>
        <v>0.05</v>
      </c>
      <c r="J10" s="17"/>
    </row>
    <row r="11" spans="1:10" ht="13.50" thickBot="1" customHeight="1">
      <c r="A11" s="14" t="s">
        <v>17</v>
      </c>
      <c r="B11" s="14"/>
      <c r="C11" s="15" t="s">
        <v>18</v>
      </c>
      <c r="D11" s="14" t="s">
        <v>19</v>
      </c>
      <c r="E11" s="14"/>
      <c r="F11" s="16">
        <v>0.514</v>
      </c>
      <c r="G11" s="16"/>
      <c r="H11" s="17">
        <v>14.61</v>
      </c>
      <c r="I11" s="17">
        <f ca="1">ROUND(INDIRECT(ADDRESS(ROW()+(0), COLUMN()+(-3), 1))*INDIRECT(ADDRESS(ROW()+(0), COLUMN()+(-1), 1)), 2)</f>
        <v>7.51</v>
      </c>
      <c r="J11" s="17"/>
    </row>
    <row r="12" spans="1:10" ht="13.50" thickBot="1" customHeight="1">
      <c r="A12" s="14" t="s">
        <v>20</v>
      </c>
      <c r="B12" s="14"/>
      <c r="C12" s="15" t="s">
        <v>21</v>
      </c>
      <c r="D12" s="14" t="s">
        <v>22</v>
      </c>
      <c r="E12" s="14"/>
      <c r="F12" s="16">
        <v>0.147</v>
      </c>
      <c r="G12" s="16"/>
      <c r="H12" s="17">
        <v>63.96</v>
      </c>
      <c r="I12" s="17">
        <f ca="1">ROUND(INDIRECT(ADDRESS(ROW()+(0), COLUMN()+(-3), 1))*INDIRECT(ADDRESS(ROW()+(0), COLUMN()+(-1), 1)), 2)</f>
        <v>9.4</v>
      </c>
      <c r="J12" s="17"/>
    </row>
    <row r="13" spans="1:10" ht="13.50" thickBot="1" customHeight="1">
      <c r="A13" s="14" t="s">
        <v>23</v>
      </c>
      <c r="B13" s="14"/>
      <c r="C13" s="15" t="s">
        <v>24</v>
      </c>
      <c r="D13" s="14" t="s">
        <v>25</v>
      </c>
      <c r="E13" s="14"/>
      <c r="F13" s="16">
        <v>0.07</v>
      </c>
      <c r="G13" s="16"/>
      <c r="H13" s="17">
        <v>41.71</v>
      </c>
      <c r="I13" s="17">
        <f ca="1">ROUND(INDIRECT(ADDRESS(ROW()+(0), COLUMN()+(-3), 1))*INDIRECT(ADDRESS(ROW()+(0), COLUMN()+(-1), 1)), 2)</f>
        <v>2.92</v>
      </c>
      <c r="J13" s="17"/>
    </row>
    <row r="14" spans="1:10" ht="13.50" thickBot="1" customHeight="1">
      <c r="A14" s="14" t="s">
        <v>26</v>
      </c>
      <c r="B14" s="14"/>
      <c r="C14" s="15" t="s">
        <v>27</v>
      </c>
      <c r="D14" s="14" t="s">
        <v>28</v>
      </c>
      <c r="E14" s="14"/>
      <c r="F14" s="16">
        <v>0.424</v>
      </c>
      <c r="G14" s="16"/>
      <c r="H14" s="17">
        <v>4</v>
      </c>
      <c r="I14" s="17">
        <f ca="1">ROUND(INDIRECT(ADDRESS(ROW()+(0), COLUMN()+(-3), 1))*INDIRECT(ADDRESS(ROW()+(0), COLUMN()+(-1), 1)), 2)</f>
        <v>1.7</v>
      </c>
      <c r="J14" s="17"/>
    </row>
    <row r="15" spans="1:10" ht="13.50" thickBot="1" customHeight="1">
      <c r="A15" s="14" t="s">
        <v>29</v>
      </c>
      <c r="B15" s="14"/>
      <c r="C15" s="15" t="s">
        <v>30</v>
      </c>
      <c r="D15" s="14" t="s">
        <v>31</v>
      </c>
      <c r="E15" s="14"/>
      <c r="F15" s="16">
        <v>0.341</v>
      </c>
      <c r="G15" s="16"/>
      <c r="H15" s="17">
        <v>22.68</v>
      </c>
      <c r="I15" s="17">
        <f ca="1">ROUND(INDIRECT(ADDRESS(ROW()+(0), COLUMN()+(-3), 1))*INDIRECT(ADDRESS(ROW()+(0), COLUMN()+(-1), 1)), 2)</f>
        <v>7.73</v>
      </c>
      <c r="J15" s="17"/>
    </row>
    <row r="16" spans="1:10" ht="13.50" thickBot="1" customHeight="1">
      <c r="A16" s="14" t="s">
        <v>32</v>
      </c>
      <c r="B16" s="14"/>
      <c r="C16" s="18" t="s">
        <v>33</v>
      </c>
      <c r="D16" s="19" t="s">
        <v>34</v>
      </c>
      <c r="E16" s="19"/>
      <c r="F16" s="20">
        <v>0.34</v>
      </c>
      <c r="G16" s="20"/>
      <c r="H16" s="21">
        <v>22.13</v>
      </c>
      <c r="I16" s="21">
        <f ca="1">ROUND(INDIRECT(ADDRESS(ROW()+(0), COLUMN()+(-3), 1))*INDIRECT(ADDRESS(ROW()+(0), COLUMN()+(-1), 1)), 2)</f>
        <v>7.52</v>
      </c>
      <c r="J16" s="21"/>
    </row>
    <row r="17" spans="1:10" ht="13.50" thickBot="1" customHeight="1">
      <c r="A17" s="19"/>
      <c r="B17" s="19"/>
      <c r="C17" s="22" t="s">
        <v>35</v>
      </c>
      <c r="D17" s="5" t="s">
        <v>36</v>
      </c>
      <c r="E17" s="5"/>
      <c r="F17" s="23">
        <v>2</v>
      </c>
      <c r="G17" s="23"/>
      <c r="H17" s="24">
        <f ca="1">ROUND(SUM(INDIRECT(ADDRESS(ROW()+(-1), COLUMN()+(1), 1)),INDIRECT(ADDRESS(ROW()+(-2), COLUMN()+(1), 1)),INDIRECT(ADDRESS(ROW()+(-3), COLUMN()+(1), 1)),INDIRECT(ADDRESS(ROW()+(-4), COLUMN()+(1), 1)),INDIRECT(ADDRESS(ROW()+(-5), COLUMN()+(1), 1)),INDIRECT(ADDRESS(ROW()+(-6), COLUMN()+(1), 1)),INDIRECT(ADDRESS(ROW()+(-7), COLUMN()+(1), 1)),INDIRECT(ADDRESS(ROW()+(-8), COLUMN()+(1), 1))), 2)</f>
        <v>54.1</v>
      </c>
      <c r="I17" s="24">
        <f ca="1">ROUND(INDIRECT(ADDRESS(ROW()+(0), COLUMN()+(-3), 1))*INDIRECT(ADDRESS(ROW()+(0), COLUMN()+(-1), 1))/100, 2)</f>
        <v>1.08</v>
      </c>
      <c r="J17" s="24"/>
    </row>
    <row r="18" spans="1:10" ht="13.50" thickBot="1" customHeight="1">
      <c r="A18" s="25" t="s">
        <v>37</v>
      </c>
      <c r="B18" s="25"/>
      <c r="C18" s="26"/>
      <c r="D18" s="26"/>
      <c r="E18" s="26"/>
      <c r="F18" s="27"/>
      <c r="G18" s="27"/>
      <c r="H18" s="25" t="s">
        <v>38</v>
      </c>
      <c r="I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55.18</v>
      </c>
      <c r="J18" s="28"/>
    </row>
    <row r="21" spans="1:10" ht="13.50" thickBot="1" customHeight="1">
      <c r="A21" s="29" t="s">
        <v>39</v>
      </c>
      <c r="B21" s="29"/>
      <c r="C21" s="29"/>
      <c r="D21" s="29"/>
      <c r="E21" s="29" t="s">
        <v>40</v>
      </c>
      <c r="F21" s="29"/>
      <c r="G21" s="29" t="s">
        <v>41</v>
      </c>
      <c r="H21" s="29"/>
      <c r="I21" s="29"/>
      <c r="J21" s="29" t="s">
        <v>42</v>
      </c>
    </row>
    <row r="22" spans="1:10" ht="13.50" thickBot="1" customHeight="1">
      <c r="A22" s="30" t="s">
        <v>43</v>
      </c>
      <c r="B22" s="30"/>
      <c r="C22" s="30"/>
      <c r="D22" s="30"/>
      <c r="E22" s="31">
        <v>182003</v>
      </c>
      <c r="F22" s="31"/>
      <c r="G22" s="31">
        <v>2.3112e+007</v>
      </c>
      <c r="H22" s="31"/>
      <c r="I22" s="31"/>
      <c r="J22" s="31">
        <v>4</v>
      </c>
    </row>
    <row r="23" spans="1:10" ht="13.50" thickBot="1" customHeight="1">
      <c r="A23" s="32" t="s">
        <v>44</v>
      </c>
      <c r="B23" s="32"/>
      <c r="C23" s="32"/>
      <c r="D23" s="32"/>
      <c r="E23" s="33"/>
      <c r="F23" s="33"/>
      <c r="G23" s="33"/>
      <c r="H23" s="33"/>
      <c r="I23" s="33"/>
      <c r="J23" s="33"/>
    </row>
    <row r="24" spans="1:10" ht="13.50" thickBot="1" customHeight="1">
      <c r="A24" s="34" t="s">
        <v>45</v>
      </c>
      <c r="B24" s="34"/>
      <c r="C24" s="34"/>
      <c r="D24" s="34"/>
      <c r="E24" s="35">
        <v>112009</v>
      </c>
      <c r="F24" s="35"/>
      <c r="G24" s="35">
        <v>112009</v>
      </c>
      <c r="H24" s="35"/>
      <c r="I24" s="35"/>
      <c r="J24" s="35"/>
    </row>
    <row r="27" spans="1:1" ht="33.75" thickBot="1" customHeight="1">
      <c r="A27" s="1" t="s">
        <v>46</v>
      </c>
      <c r="B27" s="1"/>
      <c r="C27" s="1"/>
      <c r="D27" s="1"/>
      <c r="E27" s="1"/>
      <c r="F27" s="1"/>
      <c r="G27" s="1"/>
      <c r="H27" s="1"/>
      <c r="I27" s="1"/>
      <c r="J27" s="1"/>
    </row>
    <row r="28" spans="1:1" ht="33.75" thickBot="1" customHeight="1">
      <c r="A28" s="1" t="s">
        <v>47</v>
      </c>
      <c r="B28" s="1"/>
      <c r="C28" s="1"/>
      <c r="D28" s="1"/>
      <c r="E28" s="1"/>
      <c r="F28" s="1"/>
      <c r="G28" s="1"/>
      <c r="H28" s="1"/>
      <c r="I28" s="1"/>
      <c r="J28" s="1"/>
    </row>
    <row r="29" spans="1:1" ht="33.75" thickBot="1" customHeight="1">
      <c r="A29" s="1" t="s">
        <v>48</v>
      </c>
      <c r="B29" s="1"/>
      <c r="C29" s="1"/>
      <c r="D29" s="1"/>
      <c r="E29" s="1"/>
      <c r="F29" s="1"/>
      <c r="G29" s="1"/>
      <c r="H29" s="1"/>
      <c r="I29" s="1"/>
      <c r="J29" s="1"/>
    </row>
  </sheetData>
  <mergeCells count="62">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E18"/>
    <mergeCell ref="F18:G18"/>
    <mergeCell ref="I18:J18"/>
    <mergeCell ref="A21:D21"/>
    <mergeCell ref="E21:F21"/>
    <mergeCell ref="G21:I21"/>
    <mergeCell ref="A22:D22"/>
    <mergeCell ref="E22:F22"/>
    <mergeCell ref="G22:I22"/>
    <mergeCell ref="J22:J24"/>
    <mergeCell ref="A23:D23"/>
    <mergeCell ref="E23:F23"/>
    <mergeCell ref="G23:I23"/>
    <mergeCell ref="A24:D24"/>
    <mergeCell ref="E24:F24"/>
    <mergeCell ref="G24:I24"/>
    <mergeCell ref="A27:J27"/>
    <mergeCell ref="A28:J28"/>
    <mergeCell ref="A29:J29"/>
  </mergeCells>
  <pageMargins left="0.147638" right="0.147638" top="0.206693" bottom="0.206693" header="0.0" footer="0.0"/>
  <pageSetup paperSize="9" orientation="portrait"/>
  <rowBreaks count="0" manualBreakCount="0">
    </rowBreaks>
</worksheet>
</file>