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<sst xmlns="http://schemas.openxmlformats.org/spreadsheetml/2006/main" count="39" uniqueCount="39">
  <si>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</si>
  <si>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IUS016</t>
  </si>
  <si>
    <t xml:space="preserve">m</t>
  </si>
  <si>
    <t xml:space="preserve">Colector enterrado de polietileno.</t>
  </si>
  <si>
    <r>
      <rPr>
        <sz val="8.25"/>
        <color rgb="FF000000"/>
        <rFont val="Arial"/>
        <family val="2"/>
      </rPr>
      <t xml:space="preserve">Colector enterrado em terreno não agressivo, formado por tubo de polietileno de alta densidade (PEAD/HDPE) de parede dupla, a exterior corrugada cor preto e a interior lisa cor branca, união por copa com junta elástica de EPDM, rigidez anelar nominal 8 kN/m², diâmetro nominal 160 mm. O preço inclui os equipamentos e a maquinaria necessários para o deslocamento e a colocação em obra dos elementos, mas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</si>
  <si>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</si>
  <si>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</si>
  <si>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</si>
  <si>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</si>
  <si>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</si>
  <si>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</si>
  <si>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mt11teg010a</t>
  </si>
  <si>
    <t xml:space="preserve">m</t>
  </si>
  <si>
    <t xml:space="preserve">Tubo de polietileno de alta densidade (PEAD/HDPE) de parede dupla, a exterior corrugada cor preto e a interior lisa cor branca, união por copa com junta elástica de EPDM, rigidez anelar nominal 8 kN/m², diâmetro nominal 160 mm, comprimento nominal 6 m, segundo NP EN 13476-1.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</si>
  <si>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</si>
  <si>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</si>
  <si>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</si>
  <si>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mt01ara010a</t>
  </si>
  <si>
    <t xml:space="preserve">m³</t>
  </si>
  <si>
    <t xml:space="preserve">Areia com granulometria de 0 a 5 mm de diâmetro, limpa.</t>
  </si>
  <si>
    <t xml:space="preserve">mq04cag010b</t>
  </si>
  <si>
    <t xml:space="preserve">h</t>
  </si>
  <si>
    <t xml:space="preserve">Camião com grua de carga máxima 10 t.</t>
  </si>
  <si>
    <t xml:space="preserve">mq01ret020b</t>
  </si>
  <si>
    <t xml:space="preserve">h</t>
  </si>
  <si>
    <t xml:space="preserve">Retroescavadora sobre pneus, de 70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</si>
  <si>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</si>
  <si>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</si>
  <si>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</si>
  <si>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</si>
  <si>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</si>
  <si>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</si>
  <si>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</si>
  <si>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</si>
  <si>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</si>
  <si>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</si>
  <si>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</si>
  <si>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0,97€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</si>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</sst>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8.24</v>
      </c>
      <c r="G9" s="13">
        <f ca="1">ROUND(INDIRECT(ADDRESS(ROW()+(0), COLUMN()+(-2), 1))*INDIRECT(ADDRESS(ROW()+(0), COLUMN()+(-1), 1)), 2)</f>
        <v>8.65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0.004</v>
      </c>
      <c r="F10" s="17">
        <v>21.59</v>
      </c>
      <c r="G10" s="17">
        <f ca="1">ROUND(INDIRECT(ADDRESS(ROW()+(0), COLUMN()+(-2), 1))*INDIRECT(ADDRESS(ROW()+(0), COLUMN()+(-1), 1)), 2)</f>
        <v>0.09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0.294</v>
      </c>
      <c r="F11" s="17">
        <v>14.61</v>
      </c>
      <c r="G11" s="17">
        <f ca="1">ROUND(INDIRECT(ADDRESS(ROW()+(0), COLUMN()+(-2), 1))*INDIRECT(ADDRESS(ROW()+(0), COLUMN()+(-1), 1)), 2)</f>
        <v>4.3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0.044</v>
      </c>
      <c r="F12" s="17">
        <v>63.96</v>
      </c>
      <c r="G12" s="17">
        <f ca="1">ROUND(INDIRECT(ADDRESS(ROW()+(0), COLUMN()+(-2), 1))*INDIRECT(ADDRESS(ROW()+(0), COLUMN()+(-1), 1)), 2)</f>
        <v>2.81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0.034</v>
      </c>
      <c r="F13" s="17">
        <v>41.71</v>
      </c>
      <c r="G13" s="17">
        <f ca="1">ROUND(INDIRECT(ADDRESS(ROW()+(0), COLUMN()+(-2), 1))*INDIRECT(ADDRESS(ROW()+(0), COLUMN()+(-1), 1)), 2)</f>
        <v>1.42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0.242</v>
      </c>
      <c r="F14" s="17">
        <v>4</v>
      </c>
      <c r="G14" s="17">
        <f ca="1">ROUND(INDIRECT(ADDRESS(ROW()+(0), COLUMN()+(-2), 1))*INDIRECT(ADDRESS(ROW()+(0), COLUMN()+(-1), 1)), 2)</f>
        <v>0.97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0.169</v>
      </c>
      <c r="F15" s="17">
        <v>22.68</v>
      </c>
      <c r="G15" s="17">
        <f ca="1">ROUND(INDIRECT(ADDRESS(ROW()+(0), COLUMN()+(-2), 1))*INDIRECT(ADDRESS(ROW()+(0), COLUMN()+(-1), 1)), 2)</f>
        <v>3.83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0.081</v>
      </c>
      <c r="F16" s="21">
        <v>22.13</v>
      </c>
      <c r="G16" s="21">
        <f ca="1">ROUND(INDIRECT(ADDRESS(ROW()+(0), COLUMN()+(-2), 1))*INDIRECT(ADDRESS(ROW()+(0), COLUMN()+(-1), 1)), 2)</f>
        <v>1.79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23.86</v>
      </c>
      <c r="G17" s="24">
        <f ca="1">ROUND(INDIRECT(ADDRESS(ROW()+(0), COLUMN()+(-2), 1))*INDIRECT(ADDRESS(ROW()+(0), COLUMN()+(-1), 1))/100, 2)</f>
        <v>0.48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24.34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