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<sst xmlns="http://schemas.openxmlformats.org/spreadsheetml/2006/main" count="39" uniqueCount="39">
  <si>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</si>
  <si>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MDB010</t>
  </si>
  <si>
    <t xml:space="preserve">m²</t>
  </si>
  <si>
    <t xml:space="preserve">Pavimento desportivo de relva sintética para campo de ténis, sistema "COMPOSAN INDUSTRIAL Y TECNOLOGÍA".</t>
  </si>
  <si>
    <r>
      <rPr>
        <sz val="8.25"/>
        <color rgb="FF000000"/>
        <rFont val="Arial"/>
        <family val="2"/>
      </rPr>
      <t xml:space="preserve">Pavimento desportivo para campo de ténis, sistema "COMPOSAN INDUSTRIAL Y TECNOLOGÍA", formado por relva sintética, Compograss M 12/50 (8.4), cor verde, composto de mechas rectas monofilamento de 5/32" de fibra 100% polietileno resistente aos raios UV, 8400 decitex, 190 microns de espessura, tecidas sobre base de polipropileno reforçada com uma camada de feltro, com termo-fixação e vedação com látex, de 12 mm de altura de filamento, 14 mm de altura total de tapete, 2847 g/m² e 50400 mechas/m², com linhas de jogo de relva sintética, Compograss M 12/50 Línea Blanca, cor branca, banda de ligação de geotêxtil de polipropileno, Jointing Tape, de 300 mm de largura e cola de poliuretano bicomponente, lastrado com 17 kg/m² de inerte silício, de granulometria compreendida entre 0,4 e 0,8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</si>
  <si>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</si>
  <si>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</si>
  <si>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</si>
  <si>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</si>
  <si>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</si>
  <si>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</si>
  <si>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mt47cit210j</t>
  </si>
  <si>
    <t xml:space="preserve">m²</t>
  </si>
  <si>
    <t xml:space="preserve">Relva sintética, Compograss M 12/50 (8.4) "COMPOSAN INDUSTRIAL Y TECNOLOGÍA", cor verde, composto de mechas rectas monofilamento de 5/32" de fibra 100% polietileno resistente aos raios UV, 8400 decitex, 190 microns de espessura, tecidas sobre base de polipropileno reforçada com uma camada de feltro, com termo-fixação e vedação com látex, de 12 mm de altura de filamento, 14 mm de altura total de tapete, 2847 g/m² e 50400 mechas/m², fornecido em rolos.</t>
  </si>
  <si>
    <t xml:space="preserve">mt47cit215c</t>
  </si>
  <si>
    <t xml:space="preserve">m</t>
  </si>
  <si>
    <t xml:space="preserve">Relva sintética, Compograss M 12/50 Línea Blanca "COMPOSAN INDUSTRIAL Y TECNOLOGÍA", cor branca, de 50 mm de largura, fornecido em rolos, para linhas de jogo.</t>
  </si>
  <si>
    <t xml:space="preserve">mt47cit260d</t>
  </si>
  <si>
    <t xml:space="preserve">kg</t>
  </si>
  <si>
    <t xml:space="preserve">Cola de poliuretano bicomponente "COMPOSAN INDUSTRIAL Y TECNOLOGÍA".</t>
  </si>
  <si>
    <t xml:space="preserve">mt47cit250m</t>
  </si>
  <si>
    <t xml:space="preserve">m</t>
  </si>
  <si>
    <t xml:space="preserve">Banda de ligação de geotêxtil de polipropileno, Jointing Tape, de 300 mm de largura "COMPOSAN INDUSTRIAL Y TECNOLOGÍA", para campos de padel ou de ténis, de relva sintética, fornecida em rolos.</t>
  </si>
  <si>
    <t xml:space="preserve">mt47cit004c</t>
  </si>
  <si>
    <t xml:space="preserve">kg</t>
  </si>
  <si>
    <t xml:space="preserve">Inerte silício, de granulometria compreendida entre 0,4 e 0,8 mm "COMPOSAN INDUSTRIAL Y TECNOLOGÍA", fornecido em sacos.</t>
  </si>
  <si>
    <t xml:space="preserve">mq07cel010</t>
  </si>
  <si>
    <t xml:space="preserve">h</t>
  </si>
  <si>
    <t xml:space="preserve">Empilhador elevador diesel de dupla tracção de 8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</si>
  <si>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</si>
  <si>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</si>
  <si>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</si>
  <si>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</si>
  <si>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</si>
  <si>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</si>
  <si>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</si>
  <si>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</si>
  <si>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72,31€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</si>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</sst>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83.47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21.45</v>
      </c>
      <c r="G9" s="13">
        <f ca="1">ROUND(INDIRECT(ADDRESS(ROW()+(0), COLUMN()+(-2), 1))*INDIRECT(ADDRESS(ROW()+(0), COLUMN()+(-1), 1)), 2)</f>
        <v>21.45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1.09</v>
      </c>
      <c r="G10" s="17">
        <f ca="1">ROUND(INDIRECT(ADDRESS(ROW()+(0), COLUMN()+(-2), 1))*INDIRECT(ADDRESS(ROW()+(0), COLUMN()+(-1), 1)), 2)</f>
        <v>0.22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</v>
      </c>
      <c r="F11" s="17">
        <v>4.54</v>
      </c>
      <c r="G11" s="17">
        <f ca="1">ROUND(INDIRECT(ADDRESS(ROW()+(0), COLUMN()+(-2), 1))*INDIRECT(ADDRESS(ROW()+(0), COLUMN()+(-1), 1)), 2)</f>
        <v>0.82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</v>
      </c>
      <c r="F12" s="17">
        <v>1.11</v>
      </c>
      <c r="G12" s="17">
        <f ca="1">ROUND(INDIRECT(ADDRESS(ROW()+(0), COLUMN()+(-2), 1))*INDIRECT(ADDRESS(ROW()+(0), COLUMN()+(-1), 1)), 2)</f>
        <v>0.44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17</v>
      </c>
      <c r="F13" s="17">
        <v>0.15</v>
      </c>
      <c r="G13" s="17">
        <f ca="1">ROUND(INDIRECT(ADDRESS(ROW()+(0), COLUMN()+(-2), 1))*INDIRECT(ADDRESS(ROW()+(0), COLUMN()+(-1), 1)), 2)</f>
        <v>2.55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0.003</v>
      </c>
      <c r="F14" s="17">
        <v>28.06</v>
      </c>
      <c r="G14" s="17">
        <f ca="1">ROUND(INDIRECT(ADDRESS(ROW()+(0), COLUMN()+(-2),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0.176</v>
      </c>
      <c r="F15" s="17">
        <v>22.68</v>
      </c>
      <c r="G15" s="17">
        <f ca="1">ROUND(INDIRECT(ADDRESS(ROW()+(0), COLUMN()+(-2), 1))*INDIRECT(ADDRESS(ROW()+(0), COLUMN()+(-1), 1)), 2)</f>
        <v>3.99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0.176</v>
      </c>
      <c r="F16" s="21">
        <v>22.13</v>
      </c>
      <c r="G16" s="21">
        <f ca="1">ROUND(INDIRECT(ADDRESS(ROW()+(0), COLUMN()+(-2), 1))*INDIRECT(ADDRESS(ROW()+(0), COLUMN()+(-1), 1)), 2)</f>
        <v>3.89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33.44</v>
      </c>
      <c r="G17" s="24">
        <f ca="1">ROUND(INDIRECT(ADDRESS(ROW()+(0), COLUMN()+(-2), 1))*INDIRECT(ADDRESS(ROW()+(0), COLUMN()+(-1), 1))/100, 2)</f>
        <v>0.67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34.11</v>
      </c>
    </row>
  </sheetData>
  <mergeCells count="15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