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<sst xmlns="http://schemas.openxmlformats.org/spreadsheetml/2006/main" count="26" uniqueCount="26">
  <si>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</si>
  <si>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EMV010</t>
  </si>
  <si>
    <t xml:space="preserve">m³</t>
  </si>
  <si>
    <t xml:space="preserve">Viga de madeira serrada.</t>
  </si>
  <si>
    <r>
      <rPr>
        <b/>
        <sz val="7.80"/>
        <color rgb="FF000000"/>
        <rFont val="Arial"/>
        <family val="2"/>
      </rPr>
      <t xml:space="preserve">Viga de madeira serrada de pinho silvestre (Pinus Sylvestris L.), de 10x10 a 15x30 cm de secção e até 6 m de comprimento, qualidade estrutural MEG, classe resistente C-18, protecção da madeira com classe de penetração P3 a P6, trabalhada em oficina</t>
    </r>
    <r>
      <rPr>
        <sz val="7.80"/>
        <color rgb="FF000000"/>
        <rFont val="Arial"/>
        <family val="2"/>
      </rPr>
      <t xml:space="preserve">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</si>
  <si>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</si>
  <si>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</si>
  <si>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</si>
  <si>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</si>
  <si>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</si>
  <si>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</si>
  <si>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mt07mee015e</t>
  </si>
  <si>
    <t xml:space="preserve">m³</t>
  </si>
  <si>
    <t xml:space="preserve">Madeira serrada de pinho silvestre (Pinus Sylvestris L.) com acabamento polido, para viga de 10x10 a 15x30 cm de secção e até 6 m de comprimento, para aplicações estruturais, qualidade estrutural MEG segundo UNE 56544, classe resistente C-18 segundo EN 338 e EN 1912 e protecção contra agentes bióticos que corresponde com a classe de penetração P3 a P6 (de 4 a 12 mm nas faces laterais da alvura) segundo EN 351-1, trabalhada em oficina.</t>
  </si>
  <si>
    <t xml:space="preserve">mo044</t>
  </si>
  <si>
    <t xml:space="preserve">h</t>
  </si>
  <si>
    <t xml:space="preserve">Oficial de 1ª montador de estrutura de madeira.</t>
  </si>
  <si>
    <t xml:space="preserve">mo088</t>
  </si>
  <si>
    <t xml:space="preserve">h</t>
  </si>
  <si>
    <t xml:space="preserve">Ajudante de montador de estrutura de madeira.</t>
  </si>
  <si>
    <t xml:space="preserve">%</t>
  </si>
  <si>
    <t xml:space="preserve">Meios auxiliares</t>
  </si>
  <si>
    <t xml:space="preserve">%</t>
  </si>
  <si>
    <t xml:space="preserve">Custos indirectos</t>
  </si>
  <si>
    <t xml:space="preserve">Custo de manutenção decenal: 105,43€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</si>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</sst>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3.41" customWidth="1"/>
    <col min="2" max="2" width="3.79" customWidth="1"/>
    <col min="3" max="3" width="7.14" customWidth="1"/>
    <col min="4" max="4" width="22.15" customWidth="1"/>
    <col min="5" max="5" width="25.50" customWidth="1"/>
    <col min="6" max="6" width="15.74" customWidth="1"/>
    <col min="7" max="7" width="0.58" customWidth="1"/>
    <col min="8" max="8" width="6.41" customWidth="1"/>
    <col min="9" max="9" width="8.74" customWidth="1"/>
    <col min="10" max="10" width="4.37" customWidth="1"/>
    <col min="11" max="11" width="11.22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2.00" thickBot="1" customHeight="1">
      <c r="A3" s="3" t="s">
        <v>1</v>
      </c>
      <c r="B3" s="3"/>
      <c r="C3" s="3"/>
      <c r="D3" s="4" t="s">
        <v>2</v>
      </c>
      <c r="E3" s="3" t="s">
        <v>3</v>
      </c>
      <c r="F3" s="5"/>
      <c r="G3" s="5"/>
      <c r="H3" s="5"/>
      <c r="I3" s="5"/>
      <c r="J3" s="5"/>
      <c r="K3" s="5"/>
    </row>
    <row r="4" spans="1:11" ht="31.20" thickBot="1" customHeight="1">
      <c r="A4" s="6" t="s">
        <v>4</v>
      </c>
      <c r="B4" s="6"/>
      <c r="C4" s="6"/>
      <c r="D4" s="7"/>
      <c r="E4" s="7"/>
      <c r="F4" s="7"/>
      <c r="G4" s="7"/>
      <c r="H4" s="7"/>
      <c r="I4" s="7"/>
      <c r="J4" s="8"/>
      <c r="K4" s="8"/>
    </row>
    <row r="7" spans="1:11" ht="12.00" thickBot="1" customHeight="1">
      <c r="A7" s="9" t="s">
        <v>5</v>
      </c>
      <c r="B7" s="9" t="s">
        <v>6</v>
      </c>
      <c r="C7" s="9" t="s">
        <v>7</v>
      </c>
      <c r="D7" s="9"/>
      <c r="E7" s="9"/>
      <c r="F7" s="9"/>
      <c r="G7" s="9"/>
      <c r="H7" s="9" t="s">
        <v>8</v>
      </c>
      <c r="I7" s="9" t="s">
        <v>9</v>
      </c>
      <c r="J7" s="9"/>
      <c r="K7" s="9" t="s">
        <v>10</v>
      </c>
    </row>
    <row r="8" spans="1:11" ht="60.00" thickBot="1" customHeight="1">
      <c r="A8" s="10" t="s">
        <v>11</v>
      </c>
      <c r="B8" s="12" t="s">
        <v>12</v>
      </c>
      <c r="C8" s="10" t="s">
        <v>13</v>
      </c>
      <c r="D8" s="10"/>
      <c r="E8" s="10"/>
      <c r="F8" s="10"/>
      <c r="G8" s="10"/>
      <c r="H8" s="14">
        <v>1.000000</v>
      </c>
      <c r="I8" s="16">
        <v>377.170000</v>
      </c>
      <c r="J8" s="16"/>
      <c r="K8" s="16">
        <f ca="1">ROUND(INDIRECT(ADDRESS(ROW()+(0), COLUMN()+(-3), 1))*INDIRECT(ADDRESS(ROW()+(0), COLUMN()+(-2), 1)), 2)</f>
        <v>377.170000</v>
      </c>
    </row>
    <row r="9" spans="1:11" ht="12.00" thickBot="1" customHeight="1">
      <c r="A9" s="17" t="s">
        <v>14</v>
      </c>
      <c r="B9" s="18" t="s">
        <v>15</v>
      </c>
      <c r="C9" s="17" t="s">
        <v>16</v>
      </c>
      <c r="D9" s="17"/>
      <c r="E9" s="17"/>
      <c r="F9" s="17"/>
      <c r="G9" s="17"/>
      <c r="H9" s="19">
        <v>8.096000</v>
      </c>
      <c r="I9" s="20">
        <v>17.690000</v>
      </c>
      <c r="J9" s="20"/>
      <c r="K9" s="20">
        <f ca="1">ROUND(INDIRECT(ADDRESS(ROW()+(0), COLUMN()+(-3), 1))*INDIRECT(ADDRESS(ROW()+(0), COLUMN()+(-2), 1)), 2)</f>
        <v>143.220000</v>
      </c>
    </row>
    <row r="10" spans="1:11" ht="12.00" thickBot="1" customHeight="1">
      <c r="A10" s="17" t="s">
        <v>17</v>
      </c>
      <c r="B10" s="21" t="s">
        <v>18</v>
      </c>
      <c r="C10" s="22" t="s">
        <v>19</v>
      </c>
      <c r="D10" s="22"/>
      <c r="E10" s="22"/>
      <c r="F10" s="22"/>
      <c r="G10" s="22"/>
      <c r="H10" s="23">
        <v>4.048000</v>
      </c>
      <c r="I10" s="24">
        <v>17.270000</v>
      </c>
      <c r="J10" s="24"/>
      <c r="K10" s="24">
        <f ca="1">ROUND(INDIRECT(ADDRESS(ROW()+(0), COLUMN()+(-3), 1))*INDIRECT(ADDRESS(ROW()+(0), COLUMN()+(-2), 1)), 2)</f>
        <v>69.910000</v>
      </c>
    </row>
    <row r="11" spans="1:11" ht="12.00" thickBot="1" customHeight="1">
      <c r="A11" s="17"/>
      <c r="B11" s="12" t="s">
        <v>20</v>
      </c>
      <c r="C11" s="10" t="s">
        <v>21</v>
      </c>
      <c r="D11" s="10"/>
      <c r="E11" s="10"/>
      <c r="F11" s="10"/>
      <c r="G11" s="10"/>
      <c r="H11" s="14">
        <v>2.000000</v>
      </c>
      <c r="I11" s="16">
        <f ca="1">ROUND(SUM(INDIRECT(ADDRESS(ROW()+(-1), COLUMN()+(2), 1)),INDIRECT(ADDRESS(ROW()+(-2), COLUMN()+(2), 1)),INDIRECT(ADDRESS(ROW()+(-3), COLUMN()+(2), 1))), 2)</f>
        <v>590.300000</v>
      </c>
      <c r="J11" s="16"/>
      <c r="K11" s="16">
        <f ca="1">ROUND(INDIRECT(ADDRESS(ROW()+(0), COLUMN()+(-3), 1))*INDIRECT(ADDRESS(ROW()+(0), COLUMN()+(-2), 1))/100, 2)</f>
        <v>11.810000</v>
      </c>
    </row>
    <row r="12" spans="1:11" ht="12.00" thickBot="1" customHeight="1">
      <c r="A12" s="22"/>
      <c r="B12" s="21" t="s">
        <v>22</v>
      </c>
      <c r="C12" s="22" t="s">
        <v>23</v>
      </c>
      <c r="D12" s="22"/>
      <c r="E12" s="22"/>
      <c r="F12" s="22"/>
      <c r="G12" s="22"/>
      <c r="H12" s="23">
        <v>3.000000</v>
      </c>
      <c r="I12" s="24">
        <f ca="1">ROUND(SUM(INDIRECT(ADDRESS(ROW()+(-1), COLUMN()+(2), 1)),INDIRECT(ADDRESS(ROW()+(-2), COLUMN()+(2), 1)),INDIRECT(ADDRESS(ROW()+(-3), COLUMN()+(2), 1)),INDIRECT(ADDRESS(ROW()+(-4), COLUMN()+(2), 1))), 2)</f>
        <v>602.110000</v>
      </c>
      <c r="J12" s="24"/>
      <c r="K12" s="24">
        <f ca="1">ROUND(INDIRECT(ADDRESS(ROW()+(0), COLUMN()+(-3), 1))*INDIRECT(ADDRESS(ROW()+(0), COLUMN()+(-2), 1))/100, 2)</f>
        <v>18.060000</v>
      </c>
    </row>
    <row r="13" spans="1:11" ht="12.00" thickBot="1" customHeight="1">
      <c r="A13" s="6" t="s">
        <v>24</v>
      </c>
      <c r="B13" s="7"/>
      <c r="C13" s="7"/>
      <c r="D13" s="7"/>
      <c r="E13" s="7"/>
      <c r="F13" s="7"/>
      <c r="G13" s="7"/>
      <c r="H13" s="25"/>
      <c r="I13" s="6" t="s">
        <v>25</v>
      </c>
      <c r="J13" s="6"/>
      <c r="K13" s="26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620.170000</v>
      </c>
    </row>
  </sheetData>
  <mergeCells count="19">
    <mergeCell ref="A1:K1"/>
    <mergeCell ref="A3:C3"/>
    <mergeCell ref="G3:I3"/>
    <mergeCell ref="J3:K3"/>
    <mergeCell ref="A4:K4"/>
    <mergeCell ref="C7:G7"/>
    <mergeCell ref="I7:J7"/>
    <mergeCell ref="C8:G8"/>
    <mergeCell ref="I8:J8"/>
    <mergeCell ref="C9:G9"/>
    <mergeCell ref="I9:J9"/>
    <mergeCell ref="C10:G10"/>
    <mergeCell ref="I10:J10"/>
    <mergeCell ref="C11:G11"/>
    <mergeCell ref="I11:J11"/>
    <mergeCell ref="C12:G12"/>
    <mergeCell ref="I12:J12"/>
    <mergeCell ref="A13:G13"/>
    <mergeCell ref="I13:J13"/>
  </mergeCells>
  <pageMargins left="0.620079" right="0.472441" top="0.472441" bottom="0.472441" header="0.0" footer="0.0"/>
  <pageSetup paperSize="9" orientation="portrait"/>
  <rowBreaks count="0" manualBreakCount="0">
    </rowBreaks>
</worksheet>
</file>