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<sst xmlns="http://schemas.openxmlformats.org/spreadsheetml/2006/main" count="56" uniqueCount="56">
  <si>
    <t xml:space="preserve"/>
  </si>
  <si>
    <t xml:space="preserve">FSM112</t>
  </si>
  <si>
    <t xml:space="preserve">m²</t>
  </si>
  <si>
    <t xml:space="preserve">Sistema ETICS Webertherm Mineral "WEBER" de isolamento térmico pelo exterior de fachadas.</t>
  </si>
  <si>
    <r>
      <rPr>
        <sz val="8.25"/>
        <color rgb="FF000000"/>
        <rFont val="Arial"/>
        <family val="2"/>
      </rPr>
      <t xml:space="preserve">Isolamento térmico pelo exterior de fachadas, com o sistema Webertherm Mineral "WEBER", com ETA 18/0165, composto por: duas camadas da mesma espessura de argamassa de cal, isolante térmico e sonoro Webertherm Aislone "WEBER", de cor amarelo, aplicada manualmente, de 60 mm de espessura total, armada com malha de fibra de vidro anti-álcalis, Webertherm Malla 200 "WEBER", de 7x6,5 mm de vão de malha, 195 g/m² de massa superficial e 0,65 mm de espessura; fixação mecânica da malha de fibra de vidro ao suporte com espinha de polipropileno com prego de plástico reforçado com fibra de vidro, Webertherm Espiga H3 "WEBER"; camada de acabamento de argamassa monomassa de ligantes mistos reforçada com fibras, Webertherm Clima "WEBER", aplicada manualmente, cor branca, gama Estándar, acabamento raspado, sobre primário regulador da absorção, Weberprim TP05 "WEBER". Inclusive perfis de arranque "WEBER", de alumínio, perfis para formação de pingadeiras Webertherm CG "WEBER", de PVC com malha e perfis de canto "WEBER", de PVC com malha. O preço inclui a execução dos remates nos encontros com paramentos, revestimentos ou outros elementos assentes na sua superfície.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</si>
  <si>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</si>
  <si>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</si>
  <si>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</si>
  <si>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</si>
  <si>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</si>
  <si>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</si>
  <si>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mt28maw200c</t>
  </si>
  <si>
    <t xml:space="preserve">m</t>
  </si>
  <si>
    <t xml:space="preserve">Perfil de arranque "WEBER", de alumínio, de 60 mm de largura e 0,88 mm de espessura, com pingadeira, para nivelação e suporte dos painéis isolantes dos sistemas de isolamento térmico pelo exterior sobre a linha de soco; incluindo kit de fixação para perfil.</t>
  </si>
  <si>
    <t xml:space="preserve">mt28maw010e</t>
  </si>
  <si>
    <t xml:space="preserve">kg</t>
  </si>
  <si>
    <t xml:space="preserve">Argamassa de cal, isolante térmico e sonoro Webertherm Aislone "WEBER", de cor amarelo, composta por aglomerantes hidráulicos, cargas minerais, aligeirantes, fibras de vidro de alta dispersão e aditivos especiais, impermeável e transpirável, para aplicar com palustra, CSI W1 T1, segundo EN 998-1, absorção de água por capilaridade menor de 0,4 kg/m² min½ segundo EN 1015-18, condutibilidade térmica 0,042 W/(m°C).</t>
  </si>
  <si>
    <t xml:space="preserve">mt16pew040b</t>
  </si>
  <si>
    <t xml:space="preserve">Ud</t>
  </si>
  <si>
    <t xml:space="preserve">Espiga de polipropileno com prego de plástico reforçado com fibra de vidro, Webertherm Espiga H3 "WEBER", de 95 mm de comprimento, para fixação de painéis isolantes.</t>
  </si>
  <si>
    <t xml:space="preserve">mt28maw050j</t>
  </si>
  <si>
    <t xml:space="preserve">m²</t>
  </si>
  <si>
    <t xml:space="preserve">Malha de fibra de vidro anti-álcalis, Webertherm Malla 200 "WEBER", de 7x6,5 mm de vão de malha, 195 g/m² de massa superficial, 0,65 mm de espessura e de 0,11x50 m, para armar argamassas.</t>
  </si>
  <si>
    <t xml:space="preserve">mt28maw250b</t>
  </si>
  <si>
    <t xml:space="preserve">m</t>
  </si>
  <si>
    <t xml:space="preserve">Perfil de PVC com malha de fibra de vidro anti-álcalis, Webertherm CG "WEBER", para formação de pingadeiras.</t>
  </si>
  <si>
    <t xml:space="preserve">mt28maw230a</t>
  </si>
  <si>
    <t xml:space="preserve">m</t>
  </si>
  <si>
    <t xml:space="preserve">Perfil de canto Webertherm "WEBER", de PVC, com malha incorporada de fibra de vidro de 9 e 10 cm de largura a cada lado do perfil, para reforço de cantos.</t>
  </si>
  <si>
    <t xml:space="preserve">mt28maw240b</t>
  </si>
  <si>
    <t xml:space="preserve">m</t>
  </si>
  <si>
    <t xml:space="preserve">Perfil de fecho lateral Webertherm "WEBER", de alumínio, de 60 mm de largura.</t>
  </si>
  <si>
    <t xml:space="preserve">mt09moc005c</t>
  </si>
  <si>
    <t xml:space="preserve">kg</t>
  </si>
  <si>
    <t xml:space="preserve">Primário regulador da absorção, Weberprim TP05 "WEBER", para a fixação de suportes desagregáveis e melhorar a aderência dos suportes absorventes.</t>
  </si>
  <si>
    <t xml:space="preserve">mt28mpc010a</t>
  </si>
  <si>
    <t xml:space="preserve">kg</t>
  </si>
  <si>
    <t xml:space="preserve">Argamassa monomassa de ligantes mistos reforçada com fibras, Webertherm Clima "WEBER", cor branca, gama Estándar, acabamento raspado, composta de cimento branco, cal, fibras de vidro de alta dispersão, inertes de granulometria compensada, aditivos orgânicos, pigmentos minerais e resinas hidrófugas redispersáveis, para aplicar com palustra, tipo OC CSIII W2, segundo EN 998-1.</t>
  </si>
  <si>
    <t xml:space="preserve">mo039</t>
  </si>
  <si>
    <t xml:space="preserve">h</t>
  </si>
  <si>
    <t xml:space="preserve">Oficial de 1ª rebocador.</t>
  </si>
  <si>
    <t xml:space="preserve">mo079</t>
  </si>
  <si>
    <t xml:space="preserve">h</t>
  </si>
  <si>
    <t xml:space="preserve">Ajudante de rebocador.</t>
  </si>
  <si>
    <t xml:space="preserve">%</t>
  </si>
  <si>
    <t xml:space="preserve">Custos directos complementares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</si>
  <si>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</si>
  <si>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</si>
  <si>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</si>
  <si>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</si>
  <si>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</si>
  <si>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998-1:2016</t>
  </si>
  <si>
    <t xml:space="preserve">Especificação  de  argamassas  para  alvenaria  — Parte  1:  Argamassas  para  rebocos  interiores  e exteriores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</si>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</sst>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5">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2.38" customWidth="1"/>
    <col min="5" max="5" width="73.10"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108.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34.50" thickBot="1" customHeight="1">
      <c r="A9" s="7" t="s">
        <v>11</v>
      </c>
      <c r="B9" s="7"/>
      <c r="C9" s="9" t="s">
        <v>12</v>
      </c>
      <c r="D9" s="9"/>
      <c r="E9" s="7" t="s">
        <v>13</v>
      </c>
      <c r="F9" s="7"/>
      <c r="G9" s="11">
        <v>0.17</v>
      </c>
      <c r="H9" s="11"/>
      <c r="I9" s="13">
        <v>4.77</v>
      </c>
      <c r="J9" s="13">
        <f ca="1">ROUND(INDIRECT(ADDRESS(ROW()+(0), COLUMN()+(-3), 1))*INDIRECT(ADDRESS(ROW()+(0), COLUMN()+(-1), 1)), 2)</f>
        <v>0.81</v>
      </c>
      <c r="K9" s="13"/>
    </row>
    <row r="10" spans="1:11" ht="55.50" thickBot="1" customHeight="1">
      <c r="A10" s="14" t="s">
        <v>14</v>
      </c>
      <c r="B10" s="14"/>
      <c r="C10" s="15" t="s">
        <v>15</v>
      </c>
      <c r="D10" s="15"/>
      <c r="E10" s="14" t="s">
        <v>16</v>
      </c>
      <c r="F10" s="14"/>
      <c r="G10" s="16">
        <v>9.6</v>
      </c>
      <c r="H10" s="16"/>
      <c r="I10" s="17">
        <v>4.34</v>
      </c>
      <c r="J10" s="17">
        <f ca="1">ROUND(INDIRECT(ADDRESS(ROW()+(0), COLUMN()+(-3), 1))*INDIRECT(ADDRESS(ROW()+(0), COLUMN()+(-1), 1)), 2)</f>
        <v>41.66</v>
      </c>
      <c r="K10" s="17"/>
    </row>
    <row r="11" spans="1:11" ht="24.00" thickBot="1" customHeight="1">
      <c r="A11" s="14" t="s">
        <v>17</v>
      </c>
      <c r="B11" s="14"/>
      <c r="C11" s="15" t="s">
        <v>18</v>
      </c>
      <c r="D11" s="15"/>
      <c r="E11" s="14" t="s">
        <v>19</v>
      </c>
      <c r="F11" s="14"/>
      <c r="G11" s="16">
        <v>1</v>
      </c>
      <c r="H11" s="16"/>
      <c r="I11" s="17">
        <v>0.3</v>
      </c>
      <c r="J11" s="17">
        <f ca="1">ROUND(INDIRECT(ADDRESS(ROW()+(0), COLUMN()+(-3), 1))*INDIRECT(ADDRESS(ROW()+(0), COLUMN()+(-1), 1)), 2)</f>
        <v>0.3</v>
      </c>
      <c r="K11" s="17"/>
    </row>
    <row r="12" spans="1:11" ht="34.50" thickBot="1" customHeight="1">
      <c r="A12" s="14" t="s">
        <v>20</v>
      </c>
      <c r="B12" s="14"/>
      <c r="C12" s="15" t="s">
        <v>21</v>
      </c>
      <c r="D12" s="15"/>
      <c r="E12" s="14" t="s">
        <v>22</v>
      </c>
      <c r="F12" s="14"/>
      <c r="G12" s="16">
        <v>1.1</v>
      </c>
      <c r="H12" s="16"/>
      <c r="I12" s="17">
        <v>1.93</v>
      </c>
      <c r="J12" s="17">
        <f ca="1">ROUND(INDIRECT(ADDRESS(ROW()+(0), COLUMN()+(-3), 1))*INDIRECT(ADDRESS(ROW()+(0), COLUMN()+(-1), 1)), 2)</f>
        <v>2.12</v>
      </c>
      <c r="K12" s="17"/>
    </row>
    <row r="13" spans="1:11" ht="24.00" thickBot="1" customHeight="1">
      <c r="A13" s="14" t="s">
        <v>23</v>
      </c>
      <c r="B13" s="14"/>
      <c r="C13" s="15" t="s">
        <v>24</v>
      </c>
      <c r="D13" s="15"/>
      <c r="E13" s="14" t="s">
        <v>25</v>
      </c>
      <c r="F13" s="14"/>
      <c r="G13" s="16">
        <v>0.17</v>
      </c>
      <c r="H13" s="16"/>
      <c r="I13" s="17">
        <v>7.78</v>
      </c>
      <c r="J13" s="17">
        <f ca="1">ROUND(INDIRECT(ADDRESS(ROW()+(0), COLUMN()+(-3), 1))*INDIRECT(ADDRESS(ROW()+(0), COLUMN()+(-1), 1)), 2)</f>
        <v>1.32</v>
      </c>
      <c r="K13" s="17"/>
    </row>
    <row r="14" spans="1:11" ht="24.00" thickBot="1" customHeight="1">
      <c r="A14" s="14" t="s">
        <v>26</v>
      </c>
      <c r="B14" s="14"/>
      <c r="C14" s="15" t="s">
        <v>27</v>
      </c>
      <c r="D14" s="15"/>
      <c r="E14" s="14" t="s">
        <v>28</v>
      </c>
      <c r="F14" s="14"/>
      <c r="G14" s="16">
        <v>0.3</v>
      </c>
      <c r="H14" s="16"/>
      <c r="I14" s="17">
        <v>1.35</v>
      </c>
      <c r="J14" s="17">
        <f ca="1">ROUND(INDIRECT(ADDRESS(ROW()+(0), COLUMN()+(-3), 1))*INDIRECT(ADDRESS(ROW()+(0), COLUMN()+(-1), 1)), 2)</f>
        <v>0.41</v>
      </c>
      <c r="K14" s="17"/>
    </row>
    <row r="15" spans="1:11" ht="13.50" thickBot="1" customHeight="1">
      <c r="A15" s="14" t="s">
        <v>29</v>
      </c>
      <c r="B15" s="14"/>
      <c r="C15" s="15" t="s">
        <v>30</v>
      </c>
      <c r="D15" s="15"/>
      <c r="E15" s="14" t="s">
        <v>31</v>
      </c>
      <c r="F15" s="14"/>
      <c r="G15" s="16">
        <v>0.3</v>
      </c>
      <c r="H15" s="16"/>
      <c r="I15" s="17">
        <v>8.74</v>
      </c>
      <c r="J15" s="17">
        <f ca="1">ROUND(INDIRECT(ADDRESS(ROW()+(0), COLUMN()+(-3), 1))*INDIRECT(ADDRESS(ROW()+(0), COLUMN()+(-1), 1)), 2)</f>
        <v>2.62</v>
      </c>
      <c r="K15" s="17"/>
    </row>
    <row r="16" spans="1:11" ht="24.00" thickBot="1" customHeight="1">
      <c r="A16" s="14" t="s">
        <v>32</v>
      </c>
      <c r="B16" s="14"/>
      <c r="C16" s="15" t="s">
        <v>33</v>
      </c>
      <c r="D16" s="15"/>
      <c r="E16" s="14" t="s">
        <v>34</v>
      </c>
      <c r="F16" s="14"/>
      <c r="G16" s="16">
        <v>0.2</v>
      </c>
      <c r="H16" s="16"/>
      <c r="I16" s="17">
        <v>8.22</v>
      </c>
      <c r="J16" s="17">
        <f ca="1">ROUND(INDIRECT(ADDRESS(ROW()+(0), COLUMN()+(-3), 1))*INDIRECT(ADDRESS(ROW()+(0), COLUMN()+(-1), 1)), 2)</f>
        <v>1.64</v>
      </c>
      <c r="K16" s="17"/>
    </row>
    <row r="17" spans="1:11" ht="55.50" thickBot="1" customHeight="1">
      <c r="A17" s="14" t="s">
        <v>35</v>
      </c>
      <c r="B17" s="14"/>
      <c r="C17" s="15" t="s">
        <v>36</v>
      </c>
      <c r="D17" s="15"/>
      <c r="E17" s="14" t="s">
        <v>37</v>
      </c>
      <c r="F17" s="14"/>
      <c r="G17" s="16">
        <v>18</v>
      </c>
      <c r="H17" s="16"/>
      <c r="I17" s="17">
        <v>0.67</v>
      </c>
      <c r="J17" s="17">
        <f ca="1">ROUND(INDIRECT(ADDRESS(ROW()+(0), COLUMN()+(-3), 1))*INDIRECT(ADDRESS(ROW()+(0), COLUMN()+(-1), 1)), 2)</f>
        <v>12.06</v>
      </c>
      <c r="K17" s="17"/>
    </row>
    <row r="18" spans="1:11" ht="13.50" thickBot="1" customHeight="1">
      <c r="A18" s="14" t="s">
        <v>38</v>
      </c>
      <c r="B18" s="14"/>
      <c r="C18" s="15" t="s">
        <v>39</v>
      </c>
      <c r="D18" s="15"/>
      <c r="E18" s="14" t="s">
        <v>40</v>
      </c>
      <c r="F18" s="14"/>
      <c r="G18" s="16">
        <v>0.4</v>
      </c>
      <c r="H18" s="16"/>
      <c r="I18" s="17">
        <v>24.63</v>
      </c>
      <c r="J18" s="17">
        <f ca="1">ROUND(INDIRECT(ADDRESS(ROW()+(0), COLUMN()+(-3), 1))*INDIRECT(ADDRESS(ROW()+(0), COLUMN()+(-1), 1)), 2)</f>
        <v>9.85</v>
      </c>
      <c r="K18" s="17"/>
    </row>
    <row r="19" spans="1:11" ht="13.50" thickBot="1" customHeight="1">
      <c r="A19" s="14" t="s">
        <v>41</v>
      </c>
      <c r="B19" s="14"/>
      <c r="C19" s="18" t="s">
        <v>42</v>
      </c>
      <c r="D19" s="18"/>
      <c r="E19" s="19" t="s">
        <v>43</v>
      </c>
      <c r="F19" s="19"/>
      <c r="G19" s="20">
        <v>0.4</v>
      </c>
      <c r="H19" s="20"/>
      <c r="I19" s="21">
        <v>24.04</v>
      </c>
      <c r="J19" s="21">
        <f ca="1">ROUND(INDIRECT(ADDRESS(ROW()+(0), COLUMN()+(-3), 1))*INDIRECT(ADDRESS(ROW()+(0), COLUMN()+(-1), 1)), 2)</f>
        <v>9.62</v>
      </c>
      <c r="K19" s="21"/>
    </row>
    <row r="20" spans="1:11" ht="13.50" thickBot="1" customHeight="1">
      <c r="A20" s="19"/>
      <c r="B20" s="19"/>
      <c r="C20" s="22" t="s">
        <v>44</v>
      </c>
      <c r="D20" s="22"/>
      <c r="E20" s="5" t="s">
        <v>45</v>
      </c>
      <c r="F20" s="5"/>
      <c r="G20" s="23">
        <v>2</v>
      </c>
      <c r="H20" s="23"/>
      <c r="I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82.41</v>
      </c>
      <c r="J20" s="24">
        <f ca="1">ROUND(INDIRECT(ADDRESS(ROW()+(0), COLUMN()+(-3), 1))*INDIRECT(ADDRESS(ROW()+(0), COLUMN()+(-1), 1))/100, 2)</f>
        <v>1.65</v>
      </c>
      <c r="K20" s="24"/>
    </row>
    <row r="21" spans="1:11" ht="13.50" thickBot="1" customHeight="1">
      <c r="A21" s="25"/>
      <c r="B21" s="25"/>
      <c r="C21" s="26"/>
      <c r="D21" s="26"/>
      <c r="E21" s="26"/>
      <c r="F21" s="26"/>
      <c r="G21" s="27"/>
      <c r="H21" s="27"/>
      <c r="I21" s="28" t="s">
        <v>46</v>
      </c>
      <c r="J21"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84.06</v>
      </c>
      <c r="K21" s="29"/>
    </row>
    <row r="24" spans="1:11" ht="13.50" thickBot="1" customHeight="1">
      <c r="A24" s="30" t="s">
        <v>47</v>
      </c>
      <c r="B24" s="30"/>
      <c r="C24" s="30"/>
      <c r="D24" s="30"/>
      <c r="E24" s="30"/>
      <c r="F24" s="30" t="s">
        <v>48</v>
      </c>
      <c r="G24" s="30"/>
      <c r="H24" s="30" t="s">
        <v>49</v>
      </c>
      <c r="I24" s="30"/>
      <c r="J24" s="30"/>
      <c r="K24" s="30" t="s">
        <v>50</v>
      </c>
    </row>
    <row r="25" spans="1:11" ht="13.50" thickBot="1" customHeight="1">
      <c r="A25" s="31" t="s">
        <v>51</v>
      </c>
      <c r="B25" s="31"/>
      <c r="C25" s="31"/>
      <c r="D25" s="31"/>
      <c r="E25" s="31"/>
      <c r="F25" s="32">
        <v>1.18202e+06</v>
      </c>
      <c r="G25" s="32"/>
      <c r="H25" s="32">
        <v>1.18202e+06</v>
      </c>
      <c r="I25" s="32"/>
      <c r="J25" s="32"/>
      <c r="K25" s="32">
        <v>4</v>
      </c>
    </row>
    <row r="26" spans="1:11" ht="24.00" thickBot="1" customHeight="1">
      <c r="A26" s="33" t="s">
        <v>52</v>
      </c>
      <c r="B26" s="33"/>
      <c r="C26" s="33"/>
      <c r="D26" s="33"/>
      <c r="E26" s="33"/>
      <c r="F26" s="34"/>
      <c r="G26" s="34"/>
      <c r="H26" s="34"/>
      <c r="I26" s="34"/>
      <c r="J26" s="34"/>
      <c r="K26" s="34"/>
    </row>
    <row r="29" spans="1:1" ht="33.75" thickBot="1" customHeight="1">
      <c r="A29" s="1" t="s">
        <v>53</v>
      </c>
      <c r="B29" s="1"/>
      <c r="C29" s="1"/>
      <c r="D29" s="1"/>
      <c r="E29" s="1"/>
      <c r="F29" s="1"/>
      <c r="G29" s="1"/>
      <c r="H29" s="1"/>
      <c r="I29" s="1"/>
      <c r="J29" s="1"/>
      <c r="K29" s="1"/>
    </row>
    <row r="30" spans="1:1" ht="33.75" thickBot="1" customHeight="1">
      <c r="A30" s="1" t="s">
        <v>54</v>
      </c>
      <c r="B30" s="1"/>
      <c r="C30" s="1"/>
      <c r="D30" s="1"/>
      <c r="E30" s="1"/>
      <c r="F30" s="1"/>
      <c r="G30" s="1"/>
      <c r="H30" s="1"/>
      <c r="I30" s="1"/>
      <c r="J30" s="1"/>
      <c r="K30" s="1"/>
    </row>
    <row r="31" spans="1:1" ht="33.75" thickBot="1" customHeight="1">
      <c r="A31" s="1" t="s">
        <v>55</v>
      </c>
      <c r="B31" s="1"/>
      <c r="C31" s="1"/>
      <c r="D31" s="1"/>
      <c r="E31" s="1"/>
      <c r="F31" s="1"/>
      <c r="G31" s="1"/>
      <c r="H31" s="1"/>
      <c r="I31" s="1"/>
      <c r="J31" s="1"/>
      <c r="K31" s="1"/>
    </row>
  </sheetData>
  <mergeCells count="85">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B19"/>
    <mergeCell ref="C19:D19"/>
    <mergeCell ref="E19:F19"/>
    <mergeCell ref="G19:H19"/>
    <mergeCell ref="J19:K19"/>
    <mergeCell ref="A20:B20"/>
    <mergeCell ref="C20:D20"/>
    <mergeCell ref="E20:F20"/>
    <mergeCell ref="G20:H20"/>
    <mergeCell ref="J20:K20"/>
    <mergeCell ref="A21:B21"/>
    <mergeCell ref="C21:D21"/>
    <mergeCell ref="E21:F21"/>
    <mergeCell ref="G21:H21"/>
    <mergeCell ref="J21:K21"/>
    <mergeCell ref="A24:E24"/>
    <mergeCell ref="F24:G24"/>
    <mergeCell ref="H24:J24"/>
    <mergeCell ref="A25:E25"/>
    <mergeCell ref="F25:G26"/>
    <mergeCell ref="H25:J26"/>
    <mergeCell ref="K25:K26"/>
    <mergeCell ref="A26:E26"/>
    <mergeCell ref="A29:K29"/>
    <mergeCell ref="A30:K30"/>
    <mergeCell ref="A31:K31"/>
  </mergeCells>
  <pageMargins left="0.147638" right="0.147638" top="0.206693" bottom="0.206693" header="0.0" footer="0.0"/>
  <pageSetup paperSize="9" orientation="portrait"/>
  <rowBreaks count="0" manualBreakCount="0">
    </rowBreaks>
</worksheet>
</file>