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<sst xmlns="http://schemas.openxmlformats.org/spreadsheetml/2006/main" count="42" uniqueCount="42">
  <si>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</si>
  <si>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ICV152</t>
  </si>
  <si>
    <t xml:space="preserve">Ud</t>
  </si>
  <si>
    <t xml:space="preserve">Equipamento água-água, bomba de calor, para produção de A.Q.S. e aquecimento.</t>
  </si>
  <si>
    <r>
      <rPr>
        <sz val="8.25"/>
        <color rgb="FF000000"/>
        <rFont val="Arial"/>
        <family val="2"/>
      </rPr>
      <t xml:space="preserve">Equipamento água-água, bomba de calor, para produção de A.Q.S. e aquecimento, formado por bomba de calor, água-água, para gás R-407C, classe de eficiência energética A++, com temperatura de saída da água menor de 54°C, classe de eficiência energética A++, com temperatura de saída da água maior de 54°C, potência calorífica 10,5 kW, COP 5,6, potência sonora 42 dBA, pressão sonora 40 dBA, dimensões 740x600x650 mm, peso 145 kg, alimentação trifásica (400V/50Hz), com permutador de placas externo, suporte de parede com kit de fixação para o permutador de placas, contador de energia, resistência eléctrica de apoio configurável a 2 kW, a 4 kW e a 6 kW, bombas de circulação de alta eficiência no circuito primário e no circuito de aquecimento, válvula de 3 vias, para produção de A.Q.S., grupos de segurança no circuito primário, no circuito de aquecimento e no circuito para produção de A.Q.S., e contacto SG-ready para integração num sistema de gestão energética inteligente e depósito com permutador de A.Q.S. de aço inoxidável AISI 316, de 400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</si>
  <si>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</si>
  <si>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</si>
  <si>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</si>
  <si>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</si>
  <si>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</si>
  <si>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</si>
  <si>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mt42wol016b</t>
  </si>
  <si>
    <t xml:space="preserve">Ud</t>
  </si>
  <si>
    <t xml:space="preserve">Bomba de calor, água-água, para gás R-407C, classe de eficiência energética A++, com temperatura de saída da água menor de 54°C, classe de eficiência energética A++, com temperatura de saída da água maior de 54°C, potência calorífica 10,5 kW, COP 5,6, potência sonora 42 dBA, pressão sonora 40 dBA, dimensões 740x600x650 mm, peso 145 kg, alimentação trifásica (400V/50Hz), com permutador de placas externo, suporte de parede com kit de fixação para o permutador de placas, contador de energia, resistência eléctrica de apoio configurável a 2 kW, a 4 kW e a 6 kW, bombas de circulação de alta eficiência no circuito primário e no circuito de aquecimento, válvula de 3 vias, para produção de A.Q.S., grupos de segurança no circuito primário, no circuito de aquecimento e no circuito para produção de A.Q.S., e contacto SG-ready para integração num sistema de gestão energética inteligente.</t>
  </si>
  <si>
    <t xml:space="preserve">mt42eco100cg</t>
  </si>
  <si>
    <t xml:space="preserve">Ud</t>
  </si>
  <si>
    <t xml:space="preserve">Depósito com permutador de A.Q.S. de aço inoxidável AISI 316, de 400 litros de capacidade, classe de eficiência energética C, de 670 mm de diâmetro exterior, 1700 mm de altura total, 8 bar de pressão de trabalho, com serpentina espiral corrugada flexível de 4,1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</si>
  <si>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</si>
  <si>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</si>
  <si>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</si>
  <si>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</si>
  <si>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</si>
  <si>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</si>
  <si>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</si>
  <si>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</si>
  <si>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</si>
  <si>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</si>
  <si>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</si>
  <si>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</si>
  <si>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</si>
  <si>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</si>
  <si>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</si>
  <si>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</si>
  <si>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</si>
  <si>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</si>
  <si>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</si>
  <si>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</si>
  <si>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</si>
  <si>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</si>
  <si>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</si>
  <si>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9.515,71€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</si>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</sst>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81.0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11022.4</v>
      </c>
      <c r="H9" s="13">
        <f ca="1">ROUND(INDIRECT(ADDRESS(ROW()+(0), COLUMN()+(-2), 1))*INDIRECT(ADDRESS(ROW()+(0), COLUMN()+(-1), 1)), 2)</f>
        <v>11022.4</v>
      </c>
    </row>
    <row r="10" spans="1:8" ht="55.50" thickBot="1" customHeight="1">
      <c r="A10" s="14" t="s">
        <v>14</v>
      </c>
      <c r="B10" s="14"/>
      <c r="C10" s="14"/>
      <c r="D10" s="15" t="s">
        <v>15</v>
      </c>
      <c r="E10" s="14" t="s">
        <v>16</v>
      </c>
      <c r="F10" s="16">
        <v>1</v>
      </c>
      <c r="G10" s="17">
        <v>2808</v>
      </c>
      <c r="H10" s="17">
        <f ca="1">ROUND(INDIRECT(ADDRESS(ROW()+(0), COLUMN()+(-2), 1))*INDIRECT(ADDRESS(ROW()+(0), COLUMN()+(-1), 1)), 2)</f>
        <v>2808</v>
      </c>
    </row>
    <row r="11" spans="1:8" ht="34.50" thickBot="1" customHeight="1">
      <c r="A11" s="14" t="s">
        <v>17</v>
      </c>
      <c r="B11" s="14"/>
      <c r="C11" s="14"/>
      <c r="D11" s="15" t="s">
        <v>18</v>
      </c>
      <c r="E11" s="14" t="s">
        <v>19</v>
      </c>
      <c r="F11" s="16">
        <v>1</v>
      </c>
      <c r="G11" s="17">
        <v>18.67</v>
      </c>
      <c r="H11" s="17">
        <f ca="1">ROUND(INDIRECT(ADDRESS(ROW()+(0), COLUMN()+(-2), 1))*INDIRECT(ADDRESS(ROW()+(0), COLUMN()+(-1), 1)), 2)</f>
        <v>18.67</v>
      </c>
    </row>
    <row r="12" spans="1:8" ht="24.00" thickBot="1" customHeight="1">
      <c r="A12" s="14" t="s">
        <v>20</v>
      </c>
      <c r="B12" s="14"/>
      <c r="C12" s="14"/>
      <c r="D12" s="15" t="s">
        <v>21</v>
      </c>
      <c r="E12" s="14" t="s">
        <v>22</v>
      </c>
      <c r="F12" s="16">
        <v>4</v>
      </c>
      <c r="G12" s="17">
        <v>37.17</v>
      </c>
      <c r="H12" s="17">
        <f ca="1">ROUND(INDIRECT(ADDRESS(ROW()+(0), COLUMN()+(-2), 1))*INDIRECT(ADDRESS(ROW()+(0), COLUMN()+(-1), 1)), 2)</f>
        <v>148.68</v>
      </c>
    </row>
    <row r="13" spans="1:8" ht="24.00" thickBot="1" customHeight="1">
      <c r="A13" s="14" t="s">
        <v>23</v>
      </c>
      <c r="B13" s="14"/>
      <c r="C13" s="14"/>
      <c r="D13" s="15" t="s">
        <v>24</v>
      </c>
      <c r="E13" s="14" t="s">
        <v>25</v>
      </c>
      <c r="F13" s="16">
        <v>1</v>
      </c>
      <c r="G13" s="17">
        <v>54.7</v>
      </c>
      <c r="H13" s="17">
        <f ca="1">ROUND(INDIRECT(ADDRESS(ROW()+(0), COLUMN()+(-2), 1))*INDIRECT(ADDRESS(ROW()+(0), COLUMN()+(-1), 1)), 2)</f>
        <v>54.7</v>
      </c>
    </row>
    <row r="14" spans="1:8" ht="13.50" thickBot="1" customHeight="1">
      <c r="A14" s="14" t="s">
        <v>26</v>
      </c>
      <c r="B14" s="14"/>
      <c r="C14" s="14"/>
      <c r="D14" s="15" t="s">
        <v>27</v>
      </c>
      <c r="E14" s="14" t="s">
        <v>28</v>
      </c>
      <c r="F14" s="16">
        <v>4</v>
      </c>
      <c r="G14" s="17">
        <v>12.15</v>
      </c>
      <c r="H14" s="17">
        <f ca="1">ROUND(INDIRECT(ADDRESS(ROW()+(0), COLUMN()+(-2), 1))*INDIRECT(ADDRESS(ROW()+(0), COLUMN()+(-1), 1)), 2)</f>
        <v>48.6</v>
      </c>
    </row>
    <row r="15" spans="1:8" ht="13.50" thickBot="1" customHeight="1">
      <c r="A15" s="14" t="s">
        <v>29</v>
      </c>
      <c r="B15" s="14"/>
      <c r="C15" s="14"/>
      <c r="D15" s="15" t="s">
        <v>30</v>
      </c>
      <c r="E15" s="14" t="s">
        <v>31</v>
      </c>
      <c r="F15" s="16">
        <v>4</v>
      </c>
      <c r="G15" s="17">
        <v>16.78</v>
      </c>
      <c r="H15" s="17">
        <f ca="1">ROUND(INDIRECT(ADDRESS(ROW()+(0), COLUMN()+(-2), 1))*INDIRECT(ADDRESS(ROW()+(0), COLUMN()+(-1), 1)), 2)</f>
        <v>67.12</v>
      </c>
    </row>
    <row r="16" spans="1:8" ht="13.50" thickBot="1" customHeight="1">
      <c r="A16" s="14" t="s">
        <v>32</v>
      </c>
      <c r="B16" s="14"/>
      <c r="C16" s="14"/>
      <c r="D16" s="15" t="s">
        <v>33</v>
      </c>
      <c r="E16" s="14" t="s">
        <v>34</v>
      </c>
      <c r="F16" s="16">
        <v>9</v>
      </c>
      <c r="G16" s="17">
        <v>23.31</v>
      </c>
      <c r="H16" s="17">
        <f ca="1">ROUND(INDIRECT(ADDRESS(ROW()+(0), COLUMN()+(-2), 1))*INDIRECT(ADDRESS(ROW()+(0), COLUMN()+(-1), 1)), 2)</f>
        <v>209.79</v>
      </c>
    </row>
    <row r="17" spans="1:8" ht="13.50" thickBot="1" customHeight="1">
      <c r="A17" s="14" t="s">
        <v>35</v>
      </c>
      <c r="B17" s="14"/>
      <c r="C17" s="14"/>
      <c r="D17" s="18" t="s">
        <v>36</v>
      </c>
      <c r="E17" s="19" t="s">
        <v>37</v>
      </c>
      <c r="F17" s="20">
        <v>9</v>
      </c>
      <c r="G17" s="21">
        <v>22.09</v>
      </c>
      <c r="H17" s="21">
        <f ca="1">ROUND(INDIRECT(ADDRESS(ROW()+(0), COLUMN()+(-2), 1))*INDIRECT(ADDRESS(ROW()+(0), COLUMN()+(-1), 1)), 2)</f>
        <v>198.81</v>
      </c>
    </row>
    <row r="18" spans="1:8" ht="13.50" thickBot="1" customHeight="1">
      <c r="A18" s="19"/>
      <c r="B18" s="19"/>
      <c r="C18" s="19"/>
      <c r="D18" s="22" t="s">
        <v>38</v>
      </c>
      <c r="E18" s="5" t="s">
        <v>39</v>
      </c>
      <c r="F18" s="23">
        <v>2</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14576.8</v>
      </c>
      <c r="H18" s="24">
        <f ca="1">ROUND(INDIRECT(ADDRESS(ROW()+(0), COLUMN()+(-2), 1))*INDIRECT(ADDRESS(ROW()+(0), COLUMN()+(-1), 1))/100, 2)</f>
        <v>291.54</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14868.3</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