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<sst xmlns="http://schemas.openxmlformats.org/spreadsheetml/2006/main" count="21" uniqueCount="21">
  <si>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</si>
  <si>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IEX079</t>
  </si>
  <si>
    <t xml:space="preserve">Ud</t>
  </si>
  <si>
    <t xml:space="preserve">Protector contra sobretensões transitórias, com disjuntor magneto-térmico, modular.</t>
  </si>
  <si>
    <r>
      <rPr>
        <sz val="8.25"/>
        <color rgb="FF000000"/>
        <rFont val="Arial"/>
        <family val="2"/>
      </rPr>
      <t xml:space="preserve">Protector contra sobretensões transitórias, tipo 2 (onda 8/20 µs), com disjuntor de final de vida útil com poder de corte 25 kA e cartucho extraível, bipolar (1P+N), nível de protecção 1,5 kV, intensidade máxima de descarga 20 kA.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</si>
  <si>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</si>
  <si>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</si>
  <si>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</si>
  <si>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</si>
  <si>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</si>
  <si>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</si>
  <si>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mt35asa005ab</t>
  </si>
  <si>
    <t xml:space="preserve">Ud</t>
  </si>
  <si>
    <t xml:space="preserve">Protector contra sobretensões transitórias, tipo 2 (onda 8/20 µs), com disjuntor de final de vida útil com poder de corte 25 kA e cartucho extraível, bipolar (1P+N), nível de protecção 1,5 kV, intensidade máxima de descarga 20 kA, com contacto de sinalização, de 72x103,9x75,9 mm, grau de protecção IP20, montagem sobre calha DIN (35 mm), segundo IEC 61643-11.</t>
  </si>
  <si>
    <t xml:space="preserve">mo003</t>
  </si>
  <si>
    <t xml:space="preserve">h</t>
  </si>
  <si>
    <t xml:space="preserve">Oficial de 1ª electricista.</t>
  </si>
  <si>
    <t xml:space="preserve">%</t>
  </si>
  <si>
    <t xml:space="preserve">Custos directos complementares</t>
  </si>
  <si>
    <t xml:space="preserve">Custo de manutenção decenal: 10,86€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</si>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</sst>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207.18</v>
      </c>
      <c r="G9" s="13">
        <f ca="1">ROUND(INDIRECT(ADDRESS(ROW()+(0), COLUMN()+(-2), 1))*INDIRECT(ADDRESS(ROW()+(0), COLUMN()+(-1), 1)), 2)</f>
        <v>207.18</v>
      </c>
    </row>
    <row r="10" spans="1:7" ht="13.50" thickBot="1" customHeight="1">
      <c r="A10" s="14" t="s">
        <v>14</v>
      </c>
      <c r="B10" s="14"/>
      <c r="C10" s="15" t="s">
        <v>15</v>
      </c>
      <c r="D10" s="16" t="s">
        <v>16</v>
      </c>
      <c r="E10" s="17">
        <v>0.25</v>
      </c>
      <c r="F10" s="18">
        <v>23.31</v>
      </c>
      <c r="G10" s="18">
        <f ca="1">ROUND(INDIRECT(ADDRESS(ROW()+(0), COLUMN()+(-2), 1))*INDIRECT(ADDRESS(ROW()+(0), COLUMN()+(-1), 1)), 2)</f>
        <v>5.83</v>
      </c>
    </row>
    <row r="11" spans="1:7" ht="13.50" thickBot="1" customHeight="1">
      <c r="A11" s="16"/>
      <c r="B11" s="16"/>
      <c r="C11" s="19" t="s">
        <v>17</v>
      </c>
      <c r="D11" s="5" t="s">
        <v>18</v>
      </c>
      <c r="E11" s="20">
        <v>2</v>
      </c>
      <c r="F11" s="21">
        <f ca="1">ROUND(SUM(INDIRECT(ADDRESS(ROW()+(-1), COLUMN()+(1), 1)),INDIRECT(ADDRESS(ROW()+(-2), COLUMN()+(1), 1))), 2)</f>
        <v>213.01</v>
      </c>
      <c r="G11" s="21">
        <f ca="1">ROUND(INDIRECT(ADDRESS(ROW()+(0), COLUMN()+(-2), 1))*INDIRECT(ADDRESS(ROW()+(0), COLUMN()+(-1), 1))/100, 2)</f>
        <v>4.26</v>
      </c>
    </row>
    <row r="12" spans="1:7" ht="13.50" thickBot="1" customHeight="1">
      <c r="A12" s="22" t="s">
        <v>19</v>
      </c>
      <c r="B12" s="22"/>
      <c r="C12" s="23"/>
      <c r="D12" s="23"/>
      <c r="E12" s="24"/>
      <c r="F12" s="22" t="s">
        <v>20</v>
      </c>
      <c r="G12" s="25">
        <f ca="1">ROUND(SUM(INDIRECT(ADDRESS(ROW()+(-1), COLUMN()+(0), 1)),INDIRECT(ADDRESS(ROW()+(-2), COLUMN()+(0), 1)),INDIRECT(ADDRESS(ROW()+(-3), COLUMN()+(0), 1))), 2)</f>
        <v>217.27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