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<sst xmlns="http://schemas.openxmlformats.org/spreadsheetml/2006/main" count="36" uniqueCount="36">
  <si>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</si>
  <si>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IFD050</t>
  </si>
  <si>
    <t xml:space="preserve">Ud</t>
  </si>
  <si>
    <t xml:space="preserve">Depósito de superfície pré-fabricado para água potável.</t>
  </si>
  <si>
    <r>
      <rPr>
        <sz val="8.25"/>
        <color rgb="FF000000"/>
        <rFont val="Arial"/>
        <family val="2"/>
      </rPr>
      <t xml:space="preserve">Depósito de superfície de polietileno de alta densidade (PEAD/HDPE), horizontal, de 500 l, para água potável, com válvula de corte adufa de 1" DN 25 mm e válvula de flutuador, para a entrada e válvula de corte adufa de 1" DN 25 mm para a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</si>
  <si>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</si>
  <si>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</si>
  <si>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</si>
  <si>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</si>
  <si>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</si>
  <si>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</si>
  <si>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mt37sve010b</t>
  </si>
  <si>
    <t xml:space="preserve">Ud</t>
  </si>
  <si>
    <t xml:space="preserve">Válvula de esfera de latão niquelado para enroscar de 1/2".</t>
  </si>
  <si>
    <t xml:space="preserve">mt37svc010f</t>
  </si>
  <si>
    <t xml:space="preserve">Ud</t>
  </si>
  <si>
    <t xml:space="preserve">Válvula adufa de latão fundido, para enroscar, de 1".</t>
  </si>
  <si>
    <t xml:space="preserve">mt37vfl010c</t>
  </si>
  <si>
    <t xml:space="preserve">Ud</t>
  </si>
  <si>
    <t xml:space="preserve">Válvula de flutuador de 1" de diâmetro, para uma pressão máxima de 6 bar, com corpo de latão, bóia esférica roscada de latão e obturador de borracha.</t>
  </si>
  <si>
    <t xml:space="preserve">mt37dpb100ba</t>
  </si>
  <si>
    <t xml:space="preserve">Ud</t>
  </si>
  <si>
    <t xml:space="preserve">Depósito de polietileno de alta densidade (PEAD/HDPE), horizontal, com resistência aos raios UV, de 500 l, de 750 mm de diâmetro e 1250 mm de comprimento, com boca de acesso de 200 mm de diâmetro, arejador e escoadouro.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</si>
  <si>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</si>
  <si>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</si>
  <si>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</si>
  <si>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</si>
  <si>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</si>
  <si>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</si>
  <si>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</si>
  <si>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</si>
  <si>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</si>
  <si>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</si>
  <si>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</si>
  <si>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38,20€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</si>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</sst>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4.95</v>
      </c>
      <c r="G9" s="13">
        <f ca="1">ROUND(INDIRECT(ADDRESS(ROW()+(0), COLUMN()+(-2), 1))*INDIRECT(ADDRESS(ROW()+(0), COLUMN()+(-1), 1)), 2)</f>
        <v>4.95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2</v>
      </c>
      <c r="F10" s="17">
        <v>9.14</v>
      </c>
      <c r="G10" s="17">
        <f ca="1">ROUND(INDIRECT(ADDRESS(ROW()+(0), COLUMN()+(-2), 1))*INDIRECT(ADDRESS(ROW()+(0), COLUMN()+(-1), 1)), 2)</f>
        <v>18.28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67.95</v>
      </c>
      <c r="G11" s="17">
        <f ca="1">ROUND(INDIRECT(ADDRESS(ROW()+(0), COLUMN()+(-2), 1))*INDIRECT(ADDRESS(ROW()+(0), COLUMN()+(-1), 1)), 2)</f>
        <v>67.95</v>
      </c>
    </row>
    <row r="12" spans="1:7" ht="34.5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186.24</v>
      </c>
      <c r="G12" s="17">
        <f ca="1">ROUND(INDIRECT(ADDRESS(ROW()+(0), COLUMN()+(-2), 1))*INDIRECT(ADDRESS(ROW()+(0), COLUMN()+(-1), 1)), 2)</f>
        <v>186.24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1.4</v>
      </c>
      <c r="G13" s="17">
        <f ca="1">ROUND(INDIRECT(ADDRESS(ROW()+(0), COLUMN()+(-2), 1))*INDIRECT(ADDRESS(ROW()+(0), COLUMN()+(-1), 1)), 2)</f>
        <v>1.4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1.25</v>
      </c>
      <c r="F14" s="17">
        <v>25.32</v>
      </c>
      <c r="G14" s="17">
        <f ca="1">ROUND(INDIRECT(ADDRESS(ROW()+(0), COLUMN()+(-2), 1))*INDIRECT(ADDRESS(ROW()+(0), COLUMN()+(-1), 1)), 2)</f>
        <v>31.65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1.25</v>
      </c>
      <c r="F15" s="21">
        <v>23.99</v>
      </c>
      <c r="G15" s="21">
        <f ca="1">ROUND(INDIRECT(ADDRESS(ROW()+(0), COLUMN()+(-2), 1))*INDIRECT(ADDRESS(ROW()+(0), COLUMN()+(-1), 1)), 2)</f>
        <v>29.99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340.46</v>
      </c>
      <c r="G16" s="24">
        <f ca="1">ROUND(INDIRECT(ADDRESS(ROW()+(0), COLUMN()+(-2), 1))*INDIRECT(ADDRESS(ROW()+(0), COLUMN()+(-1), 1))/100, 2)</f>
        <v>6.81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347.27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