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<sst xmlns="http://schemas.openxmlformats.org/spreadsheetml/2006/main" count="21" uniqueCount="21">
  <si>
    <t xml:space="preserve"/>
  </si>
  <si>
    <t xml:space="preserve">IMZ020</t>
  </si>
  <si>
    <t xml:space="preserve">Ud</t>
  </si>
  <si>
    <t xml:space="preserve">Tomada de corrente Z-Wave.</t>
  </si>
  <si>
    <r>
      <rPr>
        <sz val="8.25"/>
        <color rgb="FF000000"/>
        <rFont val="Arial"/>
        <family val="2"/>
      </rPr>
      <t xml:space="preserve">Tomada de corrente on/off com medição de consumo Z-Wave Plus, de 106x59x92 mm, frequência de funcionamento 868,42 MHz, com contacto de terra (2P+T), tipo Schuko, grau de protecção IP20, segundo IEC 60439, tensão atribuída 230 V, potência máxima 3500 W, com led indicador de estado.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</si>
  <si>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</si>
  <si>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</si>
  <si>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</si>
  <si>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</si>
  <si>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</si>
  <si>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</si>
  <si>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mt35dzt020a</t>
  </si>
  <si>
    <t xml:space="preserve">Ud</t>
  </si>
  <si>
    <t xml:space="preserve">Tomada de corrente on/off com medição de consumo Z-Wave Plus, de 106x59x92 mm, frequência de funcionamento 868,42 MHz, com contacto de terra (2P+T), tipo Schuko, grau de protecção IP20, segundo IEC 60439, tensão atribuída 230 V, potência máxima 3500 W, com led indicador de estado.</t>
  </si>
  <si>
    <t xml:space="preserve">mo123</t>
  </si>
  <si>
    <t xml:space="preserve">h</t>
  </si>
  <si>
    <t xml:space="preserve">Especialista na colocação em funcionamento de instalações.</t>
  </si>
  <si>
    <t xml:space="preserve">%</t>
  </si>
  <si>
    <t xml:space="preserve">Custos directos complementares</t>
  </si>
  <si>
    <t xml:space="preserve">Custo de manutenção decenal: 1,89€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</si>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</sst>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4.08" customWidth="1"/>
    <col min="3" max="3" width="2.04" customWidth="1"/>
    <col min="4" max="4" width="1.53" customWidth="1"/>
    <col min="5" max="5" width="83.64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34.5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1</v>
      </c>
      <c r="G9" s="13">
        <v>43.87</v>
      </c>
      <c r="H9" s="13">
        <f ca="1">ROUND(INDIRECT(ADDRESS(ROW()+(0), COLUMN()+(-2), 1))*INDIRECT(ADDRESS(ROW()+(0), COLUMN()+(-1), 1)), 2)</f>
        <v>43.87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6" t="s">
        <v>16</v>
      </c>
      <c r="F10" s="17">
        <v>0.2</v>
      </c>
      <c r="G10" s="18">
        <v>44.89</v>
      </c>
      <c r="H10" s="18">
        <f ca="1">ROUND(INDIRECT(ADDRESS(ROW()+(0), COLUMN()+(-2), 1))*INDIRECT(ADDRESS(ROW()+(0), COLUMN()+(-1), 1)), 2)</f>
        <v>8.98</v>
      </c>
    </row>
    <row r="11" spans="1:8" ht="13.50" thickBot="1" customHeight="1">
      <c r="A11" s="16"/>
      <c r="B11" s="16"/>
      <c r="C11" s="19" t="s">
        <v>17</v>
      </c>
      <c r="D11" s="19"/>
      <c r="E11" s="5" t="s">
        <v>18</v>
      </c>
      <c r="F11" s="20">
        <v>2</v>
      </c>
      <c r="G11" s="21">
        <f ca="1">ROUND(SUM(INDIRECT(ADDRESS(ROW()+(-1), COLUMN()+(1), 1)),INDIRECT(ADDRESS(ROW()+(-2), COLUMN()+(1), 1))), 2)</f>
        <v>52.85</v>
      </c>
      <c r="H11" s="21">
        <f ca="1">ROUND(INDIRECT(ADDRESS(ROW()+(0), COLUMN()+(-2), 1))*INDIRECT(ADDRESS(ROW()+(0), COLUMN()+(-1), 1))/100, 2)</f>
        <v>1.06</v>
      </c>
    </row>
    <row r="12" spans="1:8" ht="13.50" thickBot="1" customHeight="1">
      <c r="A12" s="22" t="s">
        <v>19</v>
      </c>
      <c r="B12" s="22"/>
      <c r="C12" s="23"/>
      <c r="D12" s="23"/>
      <c r="E12" s="23"/>
      <c r="F12" s="24"/>
      <c r="G12" s="22" t="s">
        <v>20</v>
      </c>
      <c r="H12" s="25">
        <f ca="1">ROUND(SUM(INDIRECT(ADDRESS(ROW()+(-1), COLUMN()+(0), 1)),INDIRECT(ADDRESS(ROW()+(-2), COLUMN()+(0), 1)),INDIRECT(ADDRESS(ROW()+(-3), COLUMN()+(0), 1))), 2)</f>
        <v>53.91</v>
      </c>
    </row>
  </sheetData>
  <mergeCells count="13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E12"/>
  </mergeCells>
  <pageMargins left="0.147638" right="0.147638" top="0.206693" bottom="0.206693" header="0.0" footer="0.0"/>
  <pageSetup paperSize="9" orientation="portrait"/>
  <rowBreaks count="0" manualBreakCount="0">
    </rowBreaks>
</worksheet>
</file>