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olha 1" sheetId="1" r:id="rId1"/>
  </sheets>
  <calcPr calcId="124519"/>
</workbook>
</file>

<file path=xl/sharedStrings.xml><?xml version="1.0" encoding="utf-8"?>
<sst xmlns="http://schemas.openxmlformats.org/spreadsheetml/2006/main" count="49" uniqueCount="49">
  <si>
    <t xml:space="preserve"/>
  </si>
  <si>
    <t xml:space="preserve">LGA020</t>
  </si>
  <si>
    <t xml:space="preserve">Ud</t>
  </si>
  <si>
    <t xml:space="preserve">Portão de correr para garagem, de aço galvanizado.</t>
  </si>
  <si>
    <r>
      <rPr>
        <sz val="8.25"/>
        <color rgb="FF000000"/>
        <rFont val="Arial"/>
        <family val="2"/>
      </rPr>
      <t xml:space="preserve">Portão de correr suspenso de uma folha para garagem, formado por chapa dobrada de aço galvanizado de textura acanalada, 300x225 cm, com acabamento plastificado com PVC (imitação madeira), com abertura automática. Inclusive material de ligação eléctrica e equipamento de automatismo fixado à obra para abertura e fecho automático de porta.</t>
    </r>
    <r>
      <rPr>
        <sz val="8.25"/>
        <color rgb="FF000000"/>
        <rFont val="Arial"/>
        <family val="2"/>
      </rPr>
      <t xml:space="preserve">
</t>
    </r>
  </si>
  <si>
    <t xml:space="preserve">Unitário</t>
  </si>
  <si>
    <t xml:space="preserve">Ud</t>
  </si>
  <si>
    <t xml:space="preserve">Descrição</t>
  </si>
  <si>
    <t xml:space="preserve">Rend.</t>
  </si>
  <si>
    <t xml:space="preserve">Preço unitário</t>
  </si>
  <si>
    <t xml:space="preserve">Importância</t>
  </si>
  <si>
    <t xml:space="preserve">mt26pgc010q</t>
  </si>
  <si>
    <t xml:space="preserve">Ud</t>
  </si>
  <si>
    <t xml:space="preserve">Portão de correr suspenso de uma folha para garagem, formado por chapa dobrada de aço galvanizado de textura acanalada, 300x225 cm, com acabamento plastificado com PVC (imitação madeira), sistema de deslocamento pendurado, com guia inferior, batentes, cobre-guia, puxadores, passadores, fechadura de contacto, elementos de fixação à obra e outros acessórios necessários. Segundo EN 13241.</t>
  </si>
  <si>
    <t xml:space="preserve">mt26egm010hd</t>
  </si>
  <si>
    <t xml:space="preserve">Ud</t>
  </si>
  <si>
    <t xml:space="preserve">Equipamento de motorização para abertura e fecho automático, para portão de garagem de correr de até 1000 kg de peso.</t>
  </si>
  <si>
    <t xml:space="preserve">mt26egm012</t>
  </si>
  <si>
    <t xml:space="preserve">Ud</t>
  </si>
  <si>
    <t xml:space="preserve">Acessórios (fechadura, botão de pressão, emissor, receptor e fotocélula) para automatização de portão de garagem.</t>
  </si>
  <si>
    <t xml:space="preserve">mo020</t>
  </si>
  <si>
    <t xml:space="preserve">h</t>
  </si>
  <si>
    <t xml:space="preserve">Oficial de 1ª construção.</t>
  </si>
  <si>
    <t xml:space="preserve">mo113</t>
  </si>
  <si>
    <t xml:space="preserve">h</t>
  </si>
  <si>
    <t xml:space="preserve">Operário não qualificado construção.</t>
  </si>
  <si>
    <t xml:space="preserve">mo018</t>
  </si>
  <si>
    <t xml:space="preserve">h</t>
  </si>
  <si>
    <t xml:space="preserve">Oficial de 1ª serralheiro.</t>
  </si>
  <si>
    <t xml:space="preserve">mo059</t>
  </si>
  <si>
    <t xml:space="preserve">h</t>
  </si>
  <si>
    <t xml:space="preserve">Ajudante de serralheiro.</t>
  </si>
  <si>
    <t xml:space="preserve">mo003</t>
  </si>
  <si>
    <t xml:space="preserve">h</t>
  </si>
  <si>
    <t xml:space="preserve">Oficial de 1ª electricista.</t>
  </si>
  <si>
    <t xml:space="preserve">%</t>
  </si>
  <si>
    <t xml:space="preserve">Custos directos complementares</t>
  </si>
  <si>
    <t xml:space="preserve">Custo de manutenção decenal: 594,47€ nos primeiros 10 anos.</t>
  </si>
  <si>
    <t xml:space="preserve">Total:</t>
  </si>
  <si>
    <t xml:space="preserve">Referência e título da norma</t>
  </si>
  <si>
    <r>
      <rPr>
        <sz val="8.25"/>
        <color rgb="FF000000"/>
        <rFont val="Arial"/>
        <family val="2"/>
      </rPr>
      <t xml:space="preserve">Aplicabilidade</t>
    </r>
    <r>
      <rPr>
        <sz val="8.25"/>
        <color rgb="FF000000"/>
        <rFont val="Arial"/>
        <family val="2"/>
      </rPr>
      <t xml:space="preserve">(a)</t>
    </r>
  </si>
  <si>
    <r>
      <rPr>
        <sz val="8.25"/>
        <color rgb="FF000000"/>
        <rFont val="Arial"/>
        <family val="2"/>
      </rPr>
      <t xml:space="preserve">Obrigatoriedade</t>
    </r>
    <r>
      <rPr>
        <sz val="8.25"/>
        <color rgb="FF000000"/>
        <rFont val="Arial"/>
        <family val="2"/>
      </rPr>
      <t xml:space="preserve">(b)</t>
    </r>
  </si>
  <si>
    <r>
      <rPr>
        <sz val="8.25"/>
        <color rgb="FF000000"/>
        <rFont val="Arial"/>
        <family val="2"/>
      </rPr>
      <t xml:space="preserve">Sistema</t>
    </r>
    <r>
      <rPr>
        <sz val="8.25"/>
        <color rgb="FF000000"/>
        <rFont val="Arial"/>
        <family val="2"/>
      </rPr>
      <t xml:space="preserve">(c)</t>
    </r>
  </si>
  <si>
    <t xml:space="preserve">EN  13241:2003+A2:2016</t>
  </si>
  <si>
    <t xml:space="preserve">1/3</t>
  </si>
  <si>
    <t xml:space="preserve">Por tas  e  Por tões  industriais  e  de  garagem  — Norma  de  produto,  características  de  desempenho</t>
  </si>
  <si>
    <r>
      <rPr>
        <sz val="8.25"/>
        <color rgb="FF000000"/>
        <rFont val="Arial"/>
        <family val="2"/>
      </rPr>
      <t xml:space="preserve">(a)</t>
    </r>
    <r>
      <rPr>
        <sz val="8.25"/>
        <color rgb="FF000000"/>
        <rFont val="Arial"/>
        <family val="2"/>
      </rPr>
      <t xml:space="preserve"> </t>
    </r>
    <r>
      <rPr>
        <sz val="8.25"/>
        <color rgb="FF000000"/>
        <rFont val="Arial"/>
        <family val="2"/>
      </rPr>
      <t xml:space="preserve">Data de entrada em aplicação da norma harmonizada</t>
    </r>
  </si>
  <si>
    <r>
      <rPr>
        <sz val="8.25"/>
        <color rgb="FF000000"/>
        <rFont val="Arial"/>
        <family val="2"/>
      </rPr>
      <t xml:space="preserve">(b)</t>
    </r>
    <r>
      <rPr>
        <sz val="8.25"/>
        <color rgb="FF000000"/>
        <rFont val="Arial"/>
        <family val="2"/>
      </rPr>
      <t xml:space="preserve"> </t>
    </r>
    <r>
      <rPr>
        <sz val="8.25"/>
        <color rgb="FF000000"/>
        <rFont val="Arial"/>
        <family val="2"/>
      </rPr>
      <t xml:space="preserve">Data final do período de coexistência</t>
    </r>
  </si>
  <si>
    <r>
      <rPr>
        <sz val="8.25"/>
        <color rgb="FF000000"/>
        <rFont val="Arial"/>
        <family val="2"/>
      </rPr>
      <t xml:space="preserve">(c)</t>
    </r>
    <r>
      <rPr>
        <sz val="8.25"/>
        <color rgb="FF000000"/>
        <rFont val="Arial"/>
        <family val="2"/>
      </rPr>
      <t xml:space="preserve"> </t>
    </r>
    <r>
      <rPr>
        <sz val="8.25"/>
        <color rgb="FF000000"/>
        <rFont val="Arial"/>
        <family val="2"/>
      </rPr>
      <t xml:space="preserve">Sistema de avaliação e verificação da regularidade do desempenho</t>
    </r>
  </si>
</sst>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34">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0" fontId="0" fillId="0" borderId="3" xfId="0" applyFont="1" applyAlignment="1">
      <alignment horizontal="center" vertical="top" wrapText="1"/>
    </xf>
    <xf numFmtId="200" fontId="0" fillId="0" borderId="3" xfId="0" applyFont="1" applyAlignment="1">
      <alignment horizontal="right" vertical="top" wrapText="1"/>
    </xf>
    <xf numFmtId="201" fontId="0" fillId="0" borderId="3" xfId="0" applyFont="1" applyAlignment="1">
      <alignment horizontal="right" vertical="top" wrapText="1"/>
    </xf>
    <xf numFmtId="0" fontId="0" fillId="0" borderId="4" xfId="0" applyFont="1" applyAlignment="1">
      <alignment horizontal="center"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201" fontId="0" fillId="0" borderId="4" xfId="0" applyFont="1" applyAlignment="1">
      <alignment horizontal="right" vertical="top" wrapText="1"/>
    </xf>
    <xf numFmtId="0" fontId="0" fillId="0" borderId="1" xfId="0" applyFont="1" applyAlignment="1">
      <alignment horizontal="center" vertical="top" wrapText="1"/>
    </xf>
    <xf numFmtId="200" fontId="0" fillId="0" borderId="1" xfId="0" applyFont="1" applyAlignment="1">
      <alignment horizontal="right"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xf numFmtId="0" fontId="0" fillId="0" borderId="1" xfId="0" applyFont="1" applyAlignment="1">
      <alignment horizontal="center" vertical="center" wrapText="1"/>
    </xf>
    <xf numFmtId="0" fontId="0" fillId="0" borderId="2" xfId="0" applyFont="1" applyAlignment="1">
      <alignment horizontal="left" vertical="center" wrapText="1"/>
    </xf>
    <xf numFmtId="0" fontId="0" fillId="0" borderId="2" xfId="0" applyFont="1" applyAlignment="1">
      <alignment horizontal="center" vertical="center" wrapText="1"/>
    </xf>
    <xf numFmtId="0" fontId="0" fillId="0" borderId="4" xfId="0" applyFont="1" applyAlignment="1">
      <alignment horizontal="left" vertical="center" wrapText="1"/>
    </xf>
    <xf numFmtId="0" fontId="0" fillId="0" borderId="4" xfId="0" applyFont="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8.33" customWidth="1"/>
    <col min="2" max="2" width="5.44" customWidth="1"/>
    <col min="3" max="3" width="0.68" customWidth="1"/>
    <col min="4" max="4" width="2.89" customWidth="1"/>
    <col min="5" max="5" width="72.76" customWidth="1"/>
    <col min="6" max="6" width="9.01" customWidth="1"/>
    <col min="7" max="7" width="4.76" customWidth="1"/>
    <col min="8" max="8" width="1.36" customWidth="1"/>
    <col min="9" max="9" width="12.58" customWidth="1"/>
    <col min="10" max="10" width="1.70" customWidth="1"/>
    <col min="11" max="11" width="9.01" customWidth="1"/>
  </cols>
  <sheetData>
    <row r="1" spans="1:1" ht="2.25" thickBot="1" customHeight="1">
      <c r="A1" s="1" t="s">
        <v>0</v>
      </c>
      <c r="B1" s="1"/>
      <c r="C1" s="1"/>
      <c r="D1" s="1"/>
      <c r="E1" s="1"/>
      <c r="F1" s="1"/>
      <c r="G1" s="1"/>
      <c r="H1" s="1"/>
      <c r="I1" s="1"/>
      <c r="J1" s="1"/>
      <c r="K1" s="1"/>
    </row>
    <row r="3" spans="1:11" ht="13.50" thickBot="1" customHeight="1">
      <c r="A3" s="2" t="s">
        <v>1</v>
      </c>
      <c r="B3" s="3" t="s">
        <v>2</v>
      </c>
      <c r="C3" s="3"/>
      <c r="D3" s="2" t="s">
        <v>3</v>
      </c>
      <c r="E3" s="2"/>
      <c r="F3" s="2"/>
      <c r="G3" s="2"/>
      <c r="H3" s="2"/>
      <c r="I3" s="2"/>
      <c r="J3" s="2"/>
      <c r="K3" s="2"/>
    </row>
    <row r="5" spans="1:11" ht="45.00" thickBot="1" customHeight="1">
      <c r="A5" s="5" t="s">
        <v>4</v>
      </c>
      <c r="B5" s="5"/>
      <c r="C5" s="5"/>
      <c r="D5" s="5"/>
      <c r="E5" s="5"/>
      <c r="F5" s="5"/>
      <c r="G5" s="5"/>
      <c r="H5" s="5"/>
      <c r="I5" s="5"/>
      <c r="J5" s="5"/>
      <c r="K5" s="5"/>
    </row>
    <row r="8" spans="1:11" ht="13.50" thickBot="1" customHeight="1">
      <c r="A8" s="6" t="s">
        <v>5</v>
      </c>
      <c r="B8" s="6"/>
      <c r="C8" s="6" t="s">
        <v>6</v>
      </c>
      <c r="D8" s="6"/>
      <c r="E8" s="6" t="s">
        <v>7</v>
      </c>
      <c r="F8" s="6"/>
      <c r="G8" s="6" t="s">
        <v>8</v>
      </c>
      <c r="H8" s="6"/>
      <c r="I8" s="6" t="s">
        <v>9</v>
      </c>
      <c r="J8" s="6" t="s">
        <v>10</v>
      </c>
      <c r="K8" s="6"/>
    </row>
    <row r="9" spans="1:11" ht="55.50" thickBot="1" customHeight="1">
      <c r="A9" s="7" t="s">
        <v>11</v>
      </c>
      <c r="B9" s="7"/>
      <c r="C9" s="9" t="s">
        <v>12</v>
      </c>
      <c r="D9" s="9"/>
      <c r="E9" s="7" t="s">
        <v>13</v>
      </c>
      <c r="F9" s="7"/>
      <c r="G9" s="11">
        <v>1</v>
      </c>
      <c r="H9" s="11"/>
      <c r="I9" s="13">
        <v>1852.31</v>
      </c>
      <c r="J9" s="13">
        <f ca="1">ROUND(INDIRECT(ADDRESS(ROW()+(0), COLUMN()+(-3), 1))*INDIRECT(ADDRESS(ROW()+(0), COLUMN()+(-1), 1)), 2)</f>
        <v>1852.31</v>
      </c>
      <c r="K9" s="13"/>
    </row>
    <row r="10" spans="1:11" ht="24.00" thickBot="1" customHeight="1">
      <c r="A10" s="14" t="s">
        <v>14</v>
      </c>
      <c r="B10" s="14"/>
      <c r="C10" s="15" t="s">
        <v>15</v>
      </c>
      <c r="D10" s="15"/>
      <c r="E10" s="14" t="s">
        <v>16</v>
      </c>
      <c r="F10" s="14"/>
      <c r="G10" s="16">
        <v>1</v>
      </c>
      <c r="H10" s="16"/>
      <c r="I10" s="17">
        <v>540</v>
      </c>
      <c r="J10" s="17">
        <f ca="1">ROUND(INDIRECT(ADDRESS(ROW()+(0), COLUMN()+(-3), 1))*INDIRECT(ADDRESS(ROW()+(0), COLUMN()+(-1), 1)), 2)</f>
        <v>540</v>
      </c>
      <c r="K10" s="17"/>
    </row>
    <row r="11" spans="1:11" ht="24.00" thickBot="1" customHeight="1">
      <c r="A11" s="14" t="s">
        <v>17</v>
      </c>
      <c r="B11" s="14"/>
      <c r="C11" s="15" t="s">
        <v>18</v>
      </c>
      <c r="D11" s="15"/>
      <c r="E11" s="14" t="s">
        <v>19</v>
      </c>
      <c r="F11" s="14"/>
      <c r="G11" s="16">
        <v>1</v>
      </c>
      <c r="H11" s="16"/>
      <c r="I11" s="17">
        <v>305</v>
      </c>
      <c r="J11" s="17">
        <f ca="1">ROUND(INDIRECT(ADDRESS(ROW()+(0), COLUMN()+(-3), 1))*INDIRECT(ADDRESS(ROW()+(0), COLUMN()+(-1), 1)), 2)</f>
        <v>305</v>
      </c>
      <c r="K11" s="17"/>
    </row>
    <row r="12" spans="1:11" ht="13.50" thickBot="1" customHeight="1">
      <c r="A12" s="14" t="s">
        <v>20</v>
      </c>
      <c r="B12" s="14"/>
      <c r="C12" s="15" t="s">
        <v>21</v>
      </c>
      <c r="D12" s="15"/>
      <c r="E12" s="14" t="s">
        <v>22</v>
      </c>
      <c r="F12" s="14"/>
      <c r="G12" s="16">
        <v>0.555</v>
      </c>
      <c r="H12" s="16"/>
      <c r="I12" s="17">
        <v>24.63</v>
      </c>
      <c r="J12" s="17">
        <f ca="1">ROUND(INDIRECT(ADDRESS(ROW()+(0), COLUMN()+(-3), 1))*INDIRECT(ADDRESS(ROW()+(0), COLUMN()+(-1), 1)), 2)</f>
        <v>13.67</v>
      </c>
      <c r="K12" s="17"/>
    </row>
    <row r="13" spans="1:11" ht="13.50" thickBot="1" customHeight="1">
      <c r="A13" s="14" t="s">
        <v>23</v>
      </c>
      <c r="B13" s="14"/>
      <c r="C13" s="15" t="s">
        <v>24</v>
      </c>
      <c r="D13" s="15"/>
      <c r="E13" s="14" t="s">
        <v>25</v>
      </c>
      <c r="F13" s="14"/>
      <c r="G13" s="16">
        <v>0.555</v>
      </c>
      <c r="H13" s="16"/>
      <c r="I13" s="17">
        <v>23.29</v>
      </c>
      <c r="J13" s="17">
        <f ca="1">ROUND(INDIRECT(ADDRESS(ROW()+(0), COLUMN()+(-3), 1))*INDIRECT(ADDRESS(ROW()+(0), COLUMN()+(-1), 1)), 2)</f>
        <v>12.93</v>
      </c>
      <c r="K13" s="17"/>
    </row>
    <row r="14" spans="1:11" ht="13.50" thickBot="1" customHeight="1">
      <c r="A14" s="14" t="s">
        <v>26</v>
      </c>
      <c r="B14" s="14"/>
      <c r="C14" s="15" t="s">
        <v>27</v>
      </c>
      <c r="D14" s="15"/>
      <c r="E14" s="14" t="s">
        <v>28</v>
      </c>
      <c r="F14" s="14"/>
      <c r="G14" s="16">
        <v>1.295</v>
      </c>
      <c r="H14" s="16"/>
      <c r="I14" s="17">
        <v>24.96</v>
      </c>
      <c r="J14" s="17">
        <f ca="1">ROUND(INDIRECT(ADDRESS(ROW()+(0), COLUMN()+(-3), 1))*INDIRECT(ADDRESS(ROW()+(0), COLUMN()+(-1), 1)), 2)</f>
        <v>32.32</v>
      </c>
      <c r="K14" s="17"/>
    </row>
    <row r="15" spans="1:11" ht="13.50" thickBot="1" customHeight="1">
      <c r="A15" s="14" t="s">
        <v>29</v>
      </c>
      <c r="B15" s="14"/>
      <c r="C15" s="15" t="s">
        <v>30</v>
      </c>
      <c r="D15" s="15"/>
      <c r="E15" s="14" t="s">
        <v>31</v>
      </c>
      <c r="F15" s="14"/>
      <c r="G15" s="16">
        <v>1.295</v>
      </c>
      <c r="H15" s="16"/>
      <c r="I15" s="17">
        <v>24.11</v>
      </c>
      <c r="J15" s="17">
        <f ca="1">ROUND(INDIRECT(ADDRESS(ROW()+(0), COLUMN()+(-3), 1))*INDIRECT(ADDRESS(ROW()+(0), COLUMN()+(-1), 1)), 2)</f>
        <v>31.22</v>
      </c>
      <c r="K15" s="17"/>
    </row>
    <row r="16" spans="1:11" ht="13.50" thickBot="1" customHeight="1">
      <c r="A16" s="14" t="s">
        <v>32</v>
      </c>
      <c r="B16" s="14"/>
      <c r="C16" s="18" t="s">
        <v>33</v>
      </c>
      <c r="D16" s="18"/>
      <c r="E16" s="19" t="s">
        <v>34</v>
      </c>
      <c r="F16" s="19"/>
      <c r="G16" s="20">
        <v>5</v>
      </c>
      <c r="H16" s="20"/>
      <c r="I16" s="21">
        <v>25.32</v>
      </c>
      <c r="J16" s="21">
        <f ca="1">ROUND(INDIRECT(ADDRESS(ROW()+(0), COLUMN()+(-3), 1))*INDIRECT(ADDRESS(ROW()+(0), COLUMN()+(-1), 1)), 2)</f>
        <v>126.6</v>
      </c>
      <c r="K16" s="21"/>
    </row>
    <row r="17" spans="1:11" ht="13.50" thickBot="1" customHeight="1">
      <c r="A17" s="19"/>
      <c r="B17" s="19"/>
      <c r="C17" s="22" t="s">
        <v>35</v>
      </c>
      <c r="D17" s="22"/>
      <c r="E17" s="5" t="s">
        <v>36</v>
      </c>
      <c r="F17" s="5"/>
      <c r="G17" s="23">
        <v>2</v>
      </c>
      <c r="H17" s="23"/>
      <c r="I17" s="24">
        <f ca="1">ROUND(SUM(INDIRECT(ADDRESS(ROW()+(-1), COLUMN()+(1), 1)),INDIRECT(ADDRESS(ROW()+(-2), COLUMN()+(1), 1)),INDIRECT(ADDRESS(ROW()+(-3), COLUMN()+(1), 1)),INDIRECT(ADDRESS(ROW()+(-4), COLUMN()+(1), 1)),INDIRECT(ADDRESS(ROW()+(-5), COLUMN()+(1), 1)),INDIRECT(ADDRESS(ROW()+(-6), COLUMN()+(1), 1)),INDIRECT(ADDRESS(ROW()+(-7), COLUMN()+(1), 1)),INDIRECT(ADDRESS(ROW()+(-8), COLUMN()+(1), 1))), 2)</f>
        <v>2914.05</v>
      </c>
      <c r="J17" s="24">
        <f ca="1">ROUND(INDIRECT(ADDRESS(ROW()+(0), COLUMN()+(-3), 1))*INDIRECT(ADDRESS(ROW()+(0), COLUMN()+(-1), 1))/100, 2)</f>
        <v>58.28</v>
      </c>
      <c r="K17" s="24"/>
    </row>
    <row r="18" spans="1:11" ht="13.50" thickBot="1" customHeight="1">
      <c r="A18" s="25" t="s">
        <v>37</v>
      </c>
      <c r="B18" s="25"/>
      <c r="C18" s="26"/>
      <c r="D18" s="26"/>
      <c r="E18" s="26"/>
      <c r="F18" s="26"/>
      <c r="G18" s="27"/>
      <c r="H18" s="27"/>
      <c r="I18" s="25" t="s">
        <v>38</v>
      </c>
      <c r="J18" s="28">
        <f ca="1">ROUND(SUM(INDIRECT(ADDRESS(ROW()+(-1), COLUMN()+(0), 1)),INDIRECT(ADDRESS(ROW()+(-2), COLUMN()+(0), 1)),INDIRECT(ADDRESS(ROW()+(-3), COLUMN()+(0), 1)),INDIRECT(ADDRESS(ROW()+(-4), COLUMN()+(0), 1)),INDIRECT(ADDRESS(ROW()+(-5), COLUMN()+(0), 1)),INDIRECT(ADDRESS(ROW()+(-6), COLUMN()+(0), 1)),INDIRECT(ADDRESS(ROW()+(-7), COLUMN()+(0), 1)),INDIRECT(ADDRESS(ROW()+(-8), COLUMN()+(0), 1)),INDIRECT(ADDRESS(ROW()+(-9), COLUMN()+(0), 1))), 2)</f>
        <v>2972.33</v>
      </c>
      <c r="K18" s="28"/>
    </row>
    <row r="21" spans="1:11" ht="13.50" thickBot="1" customHeight="1">
      <c r="A21" s="29" t="s">
        <v>39</v>
      </c>
      <c r="B21" s="29"/>
      <c r="C21" s="29"/>
      <c r="D21" s="29"/>
      <c r="E21" s="29"/>
      <c r="F21" s="29" t="s">
        <v>40</v>
      </c>
      <c r="G21" s="29"/>
      <c r="H21" s="29" t="s">
        <v>41</v>
      </c>
      <c r="I21" s="29"/>
      <c r="J21" s="29"/>
      <c r="K21" s="29" t="s">
        <v>42</v>
      </c>
    </row>
    <row r="22" spans="1:11" ht="13.50" thickBot="1" customHeight="1">
      <c r="A22" s="30" t="s">
        <v>43</v>
      </c>
      <c r="B22" s="30"/>
      <c r="C22" s="30"/>
      <c r="D22" s="30"/>
      <c r="E22" s="30"/>
      <c r="F22" s="31">
        <v>1.11202e+06</v>
      </c>
      <c r="G22" s="31"/>
      <c r="H22" s="31">
        <v>1.11202e+06</v>
      </c>
      <c r="I22" s="31"/>
      <c r="J22" s="31"/>
      <c r="K22" s="31" t="s">
        <v>44</v>
      </c>
    </row>
    <row r="23" spans="1:11" ht="13.50" thickBot="1" customHeight="1">
      <c r="A23" s="32" t="s">
        <v>45</v>
      </c>
      <c r="B23" s="32"/>
      <c r="C23" s="32"/>
      <c r="D23" s="32"/>
      <c r="E23" s="32"/>
      <c r="F23" s="33"/>
      <c r="G23" s="33"/>
      <c r="H23" s="33"/>
      <c r="I23" s="33"/>
      <c r="J23" s="33"/>
      <c r="K23" s="33"/>
    </row>
    <row r="26" spans="1:1" ht="33.75" thickBot="1" customHeight="1">
      <c r="A26" s="1" t="s">
        <v>46</v>
      </c>
      <c r="B26" s="1"/>
      <c r="C26" s="1"/>
      <c r="D26" s="1"/>
      <c r="E26" s="1"/>
      <c r="F26" s="1"/>
      <c r="G26" s="1"/>
      <c r="H26" s="1"/>
      <c r="I26" s="1"/>
      <c r="J26" s="1"/>
      <c r="K26" s="1"/>
    </row>
    <row r="27" spans="1:1" ht="33.75" thickBot="1" customHeight="1">
      <c r="A27" s="1" t="s">
        <v>47</v>
      </c>
      <c r="B27" s="1"/>
      <c r="C27" s="1"/>
      <c r="D27" s="1"/>
      <c r="E27" s="1"/>
      <c r="F27" s="1"/>
      <c r="G27" s="1"/>
      <c r="H27" s="1"/>
      <c r="I27" s="1"/>
      <c r="J27" s="1"/>
      <c r="K27" s="1"/>
    </row>
    <row r="28" spans="1:1" ht="33.75" thickBot="1" customHeight="1">
      <c r="A28" s="1" t="s">
        <v>48</v>
      </c>
      <c r="B28" s="1"/>
      <c r="C28" s="1"/>
      <c r="D28" s="1"/>
      <c r="E28" s="1"/>
      <c r="F28" s="1"/>
      <c r="G28" s="1"/>
      <c r="H28" s="1"/>
      <c r="I28" s="1"/>
      <c r="J28" s="1"/>
      <c r="K28" s="1"/>
    </row>
  </sheetData>
  <mergeCells count="68">
    <mergeCell ref="A1:K1"/>
    <mergeCell ref="B3:C3"/>
    <mergeCell ref="D3:K3"/>
    <mergeCell ref="A5:K5"/>
    <mergeCell ref="A8:B8"/>
    <mergeCell ref="C8:D8"/>
    <mergeCell ref="E8:F8"/>
    <mergeCell ref="G8:H8"/>
    <mergeCell ref="J8:K8"/>
    <mergeCell ref="A9:B9"/>
    <mergeCell ref="C9:D9"/>
    <mergeCell ref="E9:F9"/>
    <mergeCell ref="G9:H9"/>
    <mergeCell ref="J9:K9"/>
    <mergeCell ref="A10:B10"/>
    <mergeCell ref="C10:D10"/>
    <mergeCell ref="E10:F10"/>
    <mergeCell ref="G10:H10"/>
    <mergeCell ref="J10:K10"/>
    <mergeCell ref="A11:B11"/>
    <mergeCell ref="C11:D11"/>
    <mergeCell ref="E11:F11"/>
    <mergeCell ref="G11:H11"/>
    <mergeCell ref="J11:K11"/>
    <mergeCell ref="A12:B12"/>
    <mergeCell ref="C12:D12"/>
    <mergeCell ref="E12:F12"/>
    <mergeCell ref="G12:H12"/>
    <mergeCell ref="J12:K12"/>
    <mergeCell ref="A13:B13"/>
    <mergeCell ref="C13:D13"/>
    <mergeCell ref="E13:F13"/>
    <mergeCell ref="G13:H13"/>
    <mergeCell ref="J13:K13"/>
    <mergeCell ref="A14:B14"/>
    <mergeCell ref="C14:D14"/>
    <mergeCell ref="E14:F14"/>
    <mergeCell ref="G14:H14"/>
    <mergeCell ref="J14:K14"/>
    <mergeCell ref="A15:B15"/>
    <mergeCell ref="C15:D15"/>
    <mergeCell ref="E15:F15"/>
    <mergeCell ref="G15:H15"/>
    <mergeCell ref="J15:K15"/>
    <mergeCell ref="A16:B16"/>
    <mergeCell ref="C16:D16"/>
    <mergeCell ref="E16:F16"/>
    <mergeCell ref="G16:H16"/>
    <mergeCell ref="J16:K16"/>
    <mergeCell ref="A17:B17"/>
    <mergeCell ref="C17:D17"/>
    <mergeCell ref="E17:F17"/>
    <mergeCell ref="G17:H17"/>
    <mergeCell ref="J17:K17"/>
    <mergeCell ref="A18:F18"/>
    <mergeCell ref="G18:H18"/>
    <mergeCell ref="J18:K18"/>
    <mergeCell ref="A21:E21"/>
    <mergeCell ref="F21:G21"/>
    <mergeCell ref="H21:J21"/>
    <mergeCell ref="A22:E22"/>
    <mergeCell ref="F22:G23"/>
    <mergeCell ref="H22:J23"/>
    <mergeCell ref="K22:K23"/>
    <mergeCell ref="A23:E23"/>
    <mergeCell ref="A26:K26"/>
    <mergeCell ref="A27:K27"/>
    <mergeCell ref="A28:K28"/>
  </mergeCells>
  <pageMargins left="0.147638" right="0.147638" top="0.206693" bottom="0.206693" header="0.0" footer="0.0"/>
  <pageSetup paperSize="9" orientation="portrait"/>
  <rowBreaks count="0" manualBreakCount="0">
    </rowBreaks>
</worksheet>
</file>