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<sst xmlns="http://schemas.openxmlformats.org/spreadsheetml/2006/main" count="38" uniqueCount="38">
  <si>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</si>
  <si>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NAQ030</t>
  </si>
  <si>
    <t xml:space="preserve">m²</t>
  </si>
  <si>
    <t xml:space="preserve">Isolamento de coberturas inclinadas sobre espaço não habitável.</t>
  </si>
  <si>
    <r>
      <rPr>
        <sz val="7.80"/>
        <color rgb="FF000000"/>
        <rFont val="A"/>
        <family val="2"/>
      </rPr>
      <t xml:space="preserve">Isolamento pelo interior sobre espaço não habitável em coberturas inclinadas, </t>
    </r>
    <r>
      <rPr>
        <b/>
        <sz val="7.80"/>
        <color rgb="FF000000"/>
        <rFont val="A"/>
        <family val="2"/>
      </rPr>
      <t xml:space="preserve">formado por espuma de poliuretano projectado, densidade 60 kg/m³, espessura 50 mm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</si>
  <si>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</si>
  <si>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</si>
  <si>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</si>
  <si>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</si>
  <si>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</si>
  <si>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</si>
  <si>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mt16poc010C</t>
  </si>
  <si>
    <t xml:space="preserve">m²</t>
  </si>
  <si>
    <t xml:space="preserve">Espuma rígida de poliuretano projectado "in situ", densidade mínima 60 kg/m³, espessura média mínima 50 mm, aplicado em coberturas inclinadas, segundo EN 14315-1.</t>
  </si>
  <si>
    <t xml:space="preserve">mq08mpa030</t>
  </si>
  <si>
    <t xml:space="preserve">h</t>
  </si>
  <si>
    <t xml:space="preserve">Maquinaria para projecção de produtos isolantes.</t>
  </si>
  <si>
    <t xml:space="preserve">mo030</t>
  </si>
  <si>
    <t xml:space="preserve">h</t>
  </si>
  <si>
    <t xml:space="preserve">Oficial de 1ª aplicador de produtos isolantes.</t>
  </si>
  <si>
    <t xml:space="preserve">mo068</t>
  </si>
  <si>
    <t xml:space="preserve">h</t>
  </si>
  <si>
    <t xml:space="preserve">Ajudante de aplicador de produtos isolantes.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</si>
  <si>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</si>
  <si>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</si>
  <si>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</si>
  <si>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</si>
  <si>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0,44€ nos primeiros 10 anos.</t>
  </si>
  <si>
    <t xml:space="preserve">Total:</t>
  </si>
  <si>
    <t xml:space="preserve">Referência e título da norma</t>
  </si>
  <si>
    <r>
      <rPr>
        <sz val="7.80"/>
        <color rgb="FF000000"/>
        <rFont val="A"/>
        <family val="2"/>
      </rPr>
      <t xml:space="preserve">Aplicabilidade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(1)</t>
    </r>
  </si>
  <si>
    <r>
      <rPr>
        <sz val="7.80"/>
        <color rgb="FF000000"/>
        <rFont val="A"/>
        <family val="2"/>
      </rPr>
      <t xml:space="preserve">Obrigatoriedade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(2)</t>
    </r>
  </si>
  <si>
    <r>
      <rPr>
        <sz val="7.80"/>
        <color rgb="FF000000"/>
        <rFont val="A"/>
        <family val="2"/>
      </rPr>
      <t xml:space="preserve">Sistema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(3)</t>
    </r>
  </si>
  <si>
    <t xml:space="preserve">EN 14315-1:2013</t>
  </si>
  <si>
    <t xml:space="preserve">Produtos de isolamento térmico para aplicações em edifícios - Espumas rígidas de poliuretano (PUR) e de poli- -isocianurato (PIR) produzidas e injetadas em obra - Parte 1: Especificação para o sistema de injeção de espuma rígida antes da aplicação em obra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</si>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</sst>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07" customWidth="1"/>
    <col min="2" max="2" width="2.04" customWidth="1"/>
    <col min="3" max="3" width="3.79" customWidth="1"/>
    <col min="4" max="4" width="3.06" customWidth="1"/>
    <col min="5" max="5" width="62.80" customWidth="1"/>
    <col min="6" max="6" width="5.54" customWidth="1"/>
    <col min="7" max="7" width="6.41" customWidth="1"/>
    <col min="8" max="8" width="1.17" customWidth="1"/>
    <col min="9" max="9" width="11.95" customWidth="1"/>
    <col min="10" max="10" width="2.77" customWidth="1"/>
    <col min="11" max="11" width="1.60" customWidth="1"/>
    <col min="12" max="12" width="2.33" customWidth="1"/>
    <col min="13" max="13" width="2.33" customWidth="1"/>
    <col min="14" max="14" width="2.1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3"/>
      <c r="J3" s="3"/>
      <c r="K3" s="3"/>
      <c r="L3" s="5"/>
      <c r="M3" s="5"/>
      <c r="N3" s="5"/>
    </row>
    <row r="4" spans="1:14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7" spans="1:14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/>
      <c r="G7" s="9" t="s">
        <v>8</v>
      </c>
      <c r="H7" s="9" t="s">
        <v>9</v>
      </c>
      <c r="I7" s="9"/>
      <c r="J7" s="9" t="s">
        <v>10</v>
      </c>
      <c r="K7" s="9"/>
      <c r="L7" s="9"/>
      <c r="M7" s="9"/>
      <c r="N7" s="9"/>
    </row>
    <row r="8" spans="1:14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0"/>
      <c r="G8" s="14">
        <v>1.100000</v>
      </c>
      <c r="H8" s="16">
        <v>12.470000</v>
      </c>
      <c r="I8" s="16"/>
      <c r="J8" s="16">
        <f ca="1">ROUND(INDIRECT(ADDRESS(ROW()+(0), COLUMN()+(-3), 1))*INDIRECT(ADDRESS(ROW()+(0), COLUMN()+(-2), 1)), 2)</f>
        <v>13.720000</v>
      </c>
      <c r="K8" s="16"/>
      <c r="L8" s="16"/>
      <c r="M8" s="16"/>
      <c r="N8" s="16"/>
    </row>
    <row r="9" spans="1:14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7"/>
      <c r="G9" s="19">
        <v>0.101000</v>
      </c>
      <c r="H9" s="20">
        <v>15.220000</v>
      </c>
      <c r="I9" s="20"/>
      <c r="J9" s="20">
        <f ca="1">ROUND(INDIRECT(ADDRESS(ROW()+(0), COLUMN()+(-3), 1))*INDIRECT(ADDRESS(ROW()+(0), COLUMN()+(-2), 1)), 2)</f>
        <v>1.540000</v>
      </c>
      <c r="K9" s="20"/>
      <c r="L9" s="20"/>
      <c r="M9" s="20"/>
      <c r="N9" s="20"/>
    </row>
    <row r="10" spans="1:14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7"/>
      <c r="G10" s="19">
        <v>0.164000</v>
      </c>
      <c r="H10" s="20">
        <v>16.850000</v>
      </c>
      <c r="I10" s="20"/>
      <c r="J10" s="20">
        <f ca="1">ROUND(INDIRECT(ADDRESS(ROW()+(0), COLUMN()+(-3), 1))*INDIRECT(ADDRESS(ROW()+(0), COLUMN()+(-2), 1)), 2)</f>
        <v>2.760000</v>
      </c>
      <c r="K10" s="20"/>
      <c r="L10" s="20"/>
      <c r="M10" s="20"/>
      <c r="N10" s="20"/>
    </row>
    <row r="11" spans="1:14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2"/>
      <c r="G11" s="23">
        <v>0.164000</v>
      </c>
      <c r="H11" s="24">
        <v>16.450000</v>
      </c>
      <c r="I11" s="24"/>
      <c r="J11" s="24">
        <f ca="1">ROUND(INDIRECT(ADDRESS(ROW()+(0), COLUMN()+(-3), 1))*INDIRECT(ADDRESS(ROW()+(0), COLUMN()+(-2), 1)), 2)</f>
        <v>2.700000</v>
      </c>
      <c r="K11" s="24"/>
      <c r="L11" s="24"/>
      <c r="M11" s="24"/>
      <c r="N11" s="24"/>
    </row>
    <row r="12" spans="1:14" ht="12.00" thickBot="1" customHeight="1">
      <c r="A12" s="17"/>
      <c r="B12" s="17"/>
      <c r="C12" s="12" t="s">
        <v>23</v>
      </c>
      <c r="D12" s="10" t="s">
        <v>24</v>
      </c>
      <c r="E12" s="10"/>
      <c r="F12" s="10"/>
      <c r="G12" s="14">
        <v>2.000000</v>
      </c>
      <c r="H12" s="16">
        <f ca="1">ROUND(SUM(INDIRECT(ADDRESS(ROW()+(-1), COLUMN()+(2), 1)),INDIRECT(ADDRESS(ROW()+(-2), COLUMN()+(2), 1)),INDIRECT(ADDRESS(ROW()+(-3), COLUMN()+(2), 1)),INDIRECT(ADDRESS(ROW()+(-4), COLUMN()+(2), 1))), 2)</f>
        <v>20.720000</v>
      </c>
      <c r="I12" s="16"/>
      <c r="J12" s="16">
        <f ca="1">ROUND(INDIRECT(ADDRESS(ROW()+(0), COLUMN()+(-3), 1))*INDIRECT(ADDRESS(ROW()+(0), COLUMN()+(-2), 1))/100, 2)</f>
        <v>0.410000</v>
      </c>
      <c r="K12" s="16"/>
      <c r="L12" s="16"/>
      <c r="M12" s="16"/>
      <c r="N12" s="16"/>
    </row>
    <row r="13" spans="1:14" ht="12.00" thickBot="1" customHeight="1">
      <c r="A13" s="22"/>
      <c r="B13" s="22"/>
      <c r="C13" s="21" t="s">
        <v>25</v>
      </c>
      <c r="D13" s="22" t="s">
        <v>26</v>
      </c>
      <c r="E13" s="22"/>
      <c r="F13" s="22"/>
      <c r="G13" s="23">
        <v>3.000000</v>
      </c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21.130000</v>
      </c>
      <c r="I13" s="24"/>
      <c r="J13" s="24">
        <f ca="1">ROUND(INDIRECT(ADDRESS(ROW()+(0), COLUMN()+(-3), 1))*INDIRECT(ADDRESS(ROW()+(0), COLUMN()+(-2), 1))/100, 2)</f>
        <v>0.630000</v>
      </c>
      <c r="K13" s="24"/>
      <c r="L13" s="24"/>
      <c r="M13" s="24"/>
      <c r="N13" s="24"/>
    </row>
    <row r="14" spans="1:14" ht="12.00" thickBot="1" customHeight="1">
      <c r="A14" s="6" t="s">
        <v>27</v>
      </c>
      <c r="B14" s="6"/>
      <c r="C14" s="7"/>
      <c r="D14" s="7"/>
      <c r="E14" s="7"/>
      <c r="F14" s="7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21.760000</v>
      </c>
      <c r="K14" s="26"/>
      <c r="L14" s="26"/>
      <c r="M14" s="26"/>
      <c r="N14" s="26"/>
    </row>
    <row r="17" spans="1:14" ht="21.60" thickBot="1" customHeight="1">
      <c r="A17" s="27" t="s">
        <v>29</v>
      </c>
      <c r="B17" s="27"/>
      <c r="C17" s="27"/>
      <c r="D17" s="27"/>
      <c r="E17" s="27"/>
      <c r="F17" s="27" t="s">
        <v>30</v>
      </c>
      <c r="G17" s="27"/>
      <c r="H17" s="27"/>
      <c r="I17" s="27" t="s">
        <v>31</v>
      </c>
      <c r="J17" s="27"/>
      <c r="K17" s="27" t="s">
        <v>32</v>
      </c>
      <c r="L17" s="27"/>
      <c r="M17" s="27"/>
      <c r="N17" s="27"/>
    </row>
    <row r="18" spans="1:14" ht="12.00" thickBot="1" customHeight="1">
      <c r="A18" s="28" t="s">
        <v>33</v>
      </c>
      <c r="B18" s="28"/>
      <c r="C18" s="28"/>
      <c r="D18" s="28"/>
      <c r="E18" s="28"/>
      <c r="F18" s="29">
        <v>1112013.000000</v>
      </c>
      <c r="G18" s="29"/>
      <c r="H18" s="29"/>
      <c r="I18" s="29">
        <v>1112014.000000</v>
      </c>
      <c r="J18" s="29"/>
      <c r="K18" s="29"/>
      <c r="L18" s="29"/>
      <c r="M18" s="29"/>
      <c r="N18" s="29"/>
    </row>
    <row r="19" spans="1:14" ht="31.20" thickBot="1" customHeight="1">
      <c r="A19" s="30" t="s">
        <v>34</v>
      </c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</row>
    <row r="22" spans="1:1" ht="11.40" thickBot="1" customHeight="1">
      <c r="A22" s="1" t="s">
        <v>35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" ht="11.40" thickBot="1" customHeight="1">
      <c r="A23" s="1" t="s">
        <v>36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" ht="11.40" thickBot="1" customHeight="1">
      <c r="A24" s="1" t="s">
        <v>37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47">
    <mergeCell ref="A1:N1"/>
    <mergeCell ref="B3:D3"/>
    <mergeCell ref="E3:K3"/>
    <mergeCell ref="A4:N4"/>
    <mergeCell ref="A7:B7"/>
    <mergeCell ref="D7:F7"/>
    <mergeCell ref="H7:I7"/>
    <mergeCell ref="J7:N7"/>
    <mergeCell ref="A8:B8"/>
    <mergeCell ref="D8:F8"/>
    <mergeCell ref="H8:I8"/>
    <mergeCell ref="J8:N8"/>
    <mergeCell ref="A9:B9"/>
    <mergeCell ref="D9:F9"/>
    <mergeCell ref="H9:I9"/>
    <mergeCell ref="J9:N9"/>
    <mergeCell ref="A10:B10"/>
    <mergeCell ref="D10:F10"/>
    <mergeCell ref="H10:I10"/>
    <mergeCell ref="J10:N10"/>
    <mergeCell ref="A11:B11"/>
    <mergeCell ref="D11:F11"/>
    <mergeCell ref="H11:I11"/>
    <mergeCell ref="J11:N11"/>
    <mergeCell ref="A12:B12"/>
    <mergeCell ref="D12:F12"/>
    <mergeCell ref="H12:I12"/>
    <mergeCell ref="J12:N12"/>
    <mergeCell ref="A13:B13"/>
    <mergeCell ref="D13:F13"/>
    <mergeCell ref="H13:I13"/>
    <mergeCell ref="J13:N13"/>
    <mergeCell ref="A14:F14"/>
    <mergeCell ref="H14:I14"/>
    <mergeCell ref="J14:N14"/>
    <mergeCell ref="A17:E17"/>
    <mergeCell ref="F17:H17"/>
    <mergeCell ref="I17:J17"/>
    <mergeCell ref="K17:N17"/>
    <mergeCell ref="A18:E18"/>
    <mergeCell ref="F18:H19"/>
    <mergeCell ref="I18:J19"/>
    <mergeCell ref="K18:N19"/>
    <mergeCell ref="A19:E19"/>
    <mergeCell ref="A22:N22"/>
    <mergeCell ref="A23:N23"/>
    <mergeCell ref="A24:N24"/>
  </mergeCells>
  <pageMargins left="0.620079" right="0.472441" top="0.472441" bottom="0.472441" header="0.0" footer="0.0"/>
  <pageSetup paperSize="9" orientation="portrait"/>
  <rowBreaks count="0" manualBreakCount="0">
    </rowBreaks>
</worksheet>
</file>