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<sst xmlns="http://schemas.openxmlformats.org/spreadsheetml/2006/main" count="24" uniqueCount="24">
  <si>
    <t xml:space="preserve"/>
  </si>
  <si>
    <t xml:space="preserve">NIJ111</t>
  </si>
  <si>
    <t xml:space="preserve">m</t>
  </si>
  <si>
    <t xml:space="preserve">Impermeabilização de junta de construção em contacto com a água, com perfil hidroexpansivo.</t>
  </si>
  <si>
    <r>
      <rPr>
        <sz val="8.25"/>
        <color rgb="FF000000"/>
        <rFont val="Arial"/>
        <family val="2"/>
      </rPr>
      <t xml:space="preserve">Impermeabilização de junta de construção, vertical ou horizontal, em contacto com água salina, através da colocação de perfil hidroexpansivo de bentonite, de expansão controlada, de 25x20 mm, fixado ao suporte através primário adesivo.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</si>
  <si>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</si>
  <si>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</si>
  <si>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</si>
  <si>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</si>
  <si>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</si>
  <si>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</si>
  <si>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mt15sja160g</t>
  </si>
  <si>
    <t xml:space="preserve">m</t>
  </si>
  <si>
    <t xml:space="preserve">Perfil hidroexpansivo de bentonite, de expansão controlada em contacto com água salina, de 25x20 mm.</t>
  </si>
  <si>
    <t xml:space="preserve">mt15sja165</t>
  </si>
  <si>
    <t xml:space="preserve">l</t>
  </si>
  <si>
    <t xml:space="preserve">Primário adesivo para perfis hidroexpansivos de bentonite.</t>
  </si>
  <si>
    <t xml:space="preserve">mo032</t>
  </si>
  <si>
    <t xml:space="preserve">h</t>
  </si>
  <si>
    <t xml:space="preserve">Oficial de 1ª aplicador de produtos impermeabilizantes.</t>
  </si>
  <si>
    <t xml:space="preserve">%</t>
  </si>
  <si>
    <t xml:space="preserve">Custos directos complementares</t>
  </si>
  <si>
    <t xml:space="preserve">Custo de manutenção decenal: 0,59€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</si>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</sst>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14" customWidth="1"/>
    <col min="2" max="2" width="4.59" customWidth="1"/>
    <col min="3" max="3" width="1.02" customWidth="1"/>
    <col min="4" max="4" width="2.55" customWidth="1"/>
    <col min="5" max="5" width="66.47" customWidth="1"/>
    <col min="6" max="6" width="6.12" customWidth="1"/>
    <col min="7" max="7" width="12.58" customWidth="1"/>
    <col min="8" max="8" width="10.7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9" t="s">
        <v>12</v>
      </c>
      <c r="D9" s="9"/>
      <c r="E9" s="7" t="s">
        <v>13</v>
      </c>
      <c r="F9" s="11">
        <v>1.050000</v>
      </c>
      <c r="G9" s="13">
        <v>6.110000</v>
      </c>
      <c r="H9" s="13">
        <f ca="1">ROUND(INDIRECT(ADDRESS(ROW()+(0), COLUMN()+(-2), 1))*INDIRECT(ADDRESS(ROW()+(0), COLUMN()+(-1), 1)), 2)</f>
        <v>6.420000</v>
      </c>
    </row>
    <row r="10" spans="1:8" ht="13.50" thickBot="1" customHeight="1">
      <c r="A10" s="14" t="s">
        <v>14</v>
      </c>
      <c r="B10" s="14"/>
      <c r="C10" s="15" t="s">
        <v>15</v>
      </c>
      <c r="D10" s="15"/>
      <c r="E10" s="14" t="s">
        <v>16</v>
      </c>
      <c r="F10" s="16">
        <v>0.015000</v>
      </c>
      <c r="G10" s="17">
        <v>7.300000</v>
      </c>
      <c r="H10" s="17">
        <f ca="1">ROUND(INDIRECT(ADDRESS(ROW()+(0), COLUMN()+(-2), 1))*INDIRECT(ADDRESS(ROW()+(0), COLUMN()+(-1), 1)), 2)</f>
        <v>0.110000</v>
      </c>
    </row>
    <row r="11" spans="1:8" ht="13.50" thickBot="1" customHeight="1">
      <c r="A11" s="14" t="s">
        <v>17</v>
      </c>
      <c r="B11" s="14"/>
      <c r="C11" s="18" t="s">
        <v>18</v>
      </c>
      <c r="D11" s="18"/>
      <c r="E11" s="19" t="s">
        <v>19</v>
      </c>
      <c r="F11" s="20">
        <v>0.101000</v>
      </c>
      <c r="G11" s="21">
        <v>17.190000</v>
      </c>
      <c r="H11" s="21">
        <f ca="1">ROUND(INDIRECT(ADDRESS(ROW()+(0), COLUMN()+(-2), 1))*INDIRECT(ADDRESS(ROW()+(0), COLUMN()+(-1), 1)), 2)</f>
        <v>1.740000</v>
      </c>
    </row>
    <row r="12" spans="1:8" ht="13.50" thickBot="1" customHeight="1">
      <c r="A12" s="19"/>
      <c r="B12" s="19"/>
      <c r="C12" s="22" t="s">
        <v>20</v>
      </c>
      <c r="D12" s="22"/>
      <c r="E12" s="5" t="s">
        <v>21</v>
      </c>
      <c r="F12" s="23">
        <v>2.000000</v>
      </c>
      <c r="G12" s="24">
        <f ca="1">ROUND(SUM(INDIRECT(ADDRESS(ROW()+(-1), COLUMN()+(1), 1)),INDIRECT(ADDRESS(ROW()+(-2), COLUMN()+(1), 1)),INDIRECT(ADDRESS(ROW()+(-3), COLUMN()+(1), 1))), 2)</f>
        <v>8.270000</v>
      </c>
      <c r="H12" s="24">
        <f ca="1">ROUND(INDIRECT(ADDRESS(ROW()+(0), COLUMN()+(-2), 1))*INDIRECT(ADDRESS(ROW()+(0), COLUMN()+(-1), 1))/100, 2)</f>
        <v>0.170000</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8.440000</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620079" right="0.472441" top="0.472441" bottom="0.472441" header="0.0" footer="0.0"/>
  <pageSetup paperSize="9" orientation="portrait"/>
  <rowBreaks count="0" manualBreakCount="0">
    </rowBreaks>
</worksheet>
</file>