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<sst xmlns="http://schemas.openxmlformats.org/spreadsheetml/2006/main" count="121" uniqueCount="121">
  <si>
    <t xml:space="preserve"/>
  </si>
  <si>
    <t xml:space="preserve">QAD021</t>
  </si>
  <si>
    <t xml:space="preserve">m²</t>
  </si>
  <si>
    <t xml:space="preserve">Cobertura plana acessível, não ventilada, com pavimento fixo, tipo invertida, para utilização desportiva. Impermeabilização com lâminas asfálticas, tipo monocamada melhorada.</t>
  </si>
  <si>
    <r>
      <rPr>
        <sz val="8.25"/>
        <color rgb="FF000000"/>
        <rFont val="Arial"/>
        <family val="2"/>
      </rPr>
      <t xml:space="preserve">Cobertura plana acessível, não ventilada, com pavimento fixo, tipo invertida, pendente de 1% a 5%, para utilização desportiva. FORMAÇÃO DE PENDENTES: com guias de rincões, laroz e juntas com mestras de tijolo cerâmico furado duplo e camada de argila expandida, descarregada a seco e consolidada na superfície com leitada de cimento, proporcionando uma resistência à compressão de 1 MPa e com uma condutibilidade térmica de 0,087 W/(m°C), com espessura média de 10 cm; com camada de regularização de argamassa de cimento, confeccionada em obra, dosificação 1:6 de 4 cm de espessura, acabamento afagado; IMPERMEABILIZAÇÃO: tipo monocamada, colada, formada por membrana de betume modificado com elastómero SBS, LBM(SBS)-40-FP, melhorada com membrana de betume aditivado com plastómero APP, LA-30-FV, prévia aplicação de primário com emulsão asfáltica aniônica com cargas; CAMADA SEPARADORA SOB ISOLAMENTO: geotêxtil não tecido composto por fibras de poliéster entrelaçadas, (150 g/m²); ISOLAMENTO TÉRMICO: painel rígido de poliestireno extrudido, de superfície lisa e bordo lateral a meia madeira, de 40 mm de espessura, resistência à compressão &gt;= 300 kPa; CAMADA SEPARADORA SOB CAMADA DE REFORÇO: geotêxtil não tecido composto por fibras de poliéster entrelaçadas, (150 g/m²); CAMADA DE REFORÇO: argamassa de cimento CEM II/B-L 32,5 N tipo M-10 de 4 cm de espessura; CAMADA SEPARADORA SOB PROTECÇÃO: geotêxtil não tecido composto por fibras de poliéster entrelaçadas, (200 g/m²); CAMADA DE PROTECÇÃO: revestimento contínuo sintético, formado pela aplicação sucessiva de uma camada de argamassa epóxi bicomponente, abrasão Taber a seco &lt; 0,2 g e rendimento aproximado de 0,80 kg/m²; duas camadas de argamassa bicomponente à base de resinas acrílico-epóxi, abrasão Taber a seco &lt; 0,2 g e rendimento aproximado de 0,4 kg/m² por camada; e uma camada de vedação com tinta bicomponente à base de resinas acrílico-epóxi, abrasão Taber a seco &lt; 0,2 g, viscosidade &gt; 40 poises e rendimento aproximado de 0,2 kg/m²; espalhadas à mão com rodo de borracha em camadas uniformes com uma espessura total aproximada de 1,0 mm, colocado sobre base de betão C25/30 (XC2(P); D25; S2; Cl 0,4) de 10 cm de espessura, armado com malha electrossoldada DQ30 50x50 mm de aço A500 EL.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</si>
  <si>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</si>
  <si>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</si>
  <si>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</si>
  <si>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</si>
  <si>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</si>
  <si>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</si>
  <si>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</si>
  <si>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</si>
  <si>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</si>
  <si>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</si>
  <si>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</si>
  <si>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</si>
  <si>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</si>
  <si>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</si>
  <si>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</si>
  <si>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mt16pea020b</t>
  </si>
  <si>
    <t xml:space="preserve">m²</t>
  </si>
  <si>
    <t xml:space="preserve">Painel rígido de poliestireno expandido, segundo NP EN 13163, bordo lateral recto, de 20 mm de espessura, resistência térmica 0,55 m²°C/W, condutibilidade térmica 0,036 W/(m°C), para junta de dilatação.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</si>
  <si>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</si>
  <si>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</si>
  <si>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</si>
  <si>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</si>
  <si>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</si>
  <si>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</si>
  <si>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</si>
  <si>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</si>
  <si>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</si>
  <si>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</si>
  <si>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</si>
  <si>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</si>
  <si>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mt14lad010a</t>
  </si>
  <si>
    <t xml:space="preserve">m²</t>
  </si>
  <si>
    <t xml:space="preserve">Membrana de betume aditivado com plastómero APP, LA-30-FV, de 2,5 mm de espessura, massa nominal 3 kg/m², com armadura de feltro de fibra de vidro de 60 g/m², de superfície não protegida. Segundo EN 13707.</t>
  </si>
  <si>
    <t xml:space="preserve">mt14iea020c</t>
  </si>
  <si>
    <t xml:space="preserve">kg</t>
  </si>
  <si>
    <t xml:space="preserve">Emulsão asfáltica aniônica com cargas.</t>
  </si>
  <si>
    <t xml:space="preserve">mt14gsa020bc</t>
  </si>
  <si>
    <t xml:space="preserve">m²</t>
  </si>
  <si>
    <t xml:space="preserve">Geotêxtil não tecido composto por fibras de poliéster entrelaçadas, com uma resistência à tracção longitudinal de 1,88 kN/m, uma resistência à tracção transversal de 1,49 kN/m, uma abertura de cone ao ensaio de perfuração dinâmica segundo NP EN ISO 13433 inferior a 40 mm, resistência CBR ao punçoamento 0,3 kN e uma massa superficial de 150 g/m², segundo EN 13252.</t>
  </si>
  <si>
    <t xml:space="preserve">mt16pxa010aaq</t>
  </si>
  <si>
    <t xml:space="preserve">m²</t>
  </si>
  <si>
    <t xml:space="preserve">Painel rígido de poliestireno extrudido, segundo EN 13164, de superfície lisa e bordo lateral a meia madeira, de 40 mm de espessura, resistência à compressão &gt;= 300 kPa, resistência térmica 1,2 m²°C/W, condutibilidade térmica 0,033 W/(m°C), Euroclasse E de reacção ao fogo segundo NP EN 13501-1, com código de designação XPS-EN 13164-T1-CS(10/Y)300-DS(70,90)-DLT(2)5-CC(2/1,5/50)125-WL(T)0,7-WD(V)3-FTCD1.</t>
  </si>
  <si>
    <t xml:space="preserve">mt09mor010e</t>
  </si>
  <si>
    <t xml:space="preserve">m³</t>
  </si>
  <si>
    <t xml:space="preserve">Argamassa de cimento CEM II/B-L 32,5 N tipo M-10, confeccionada em obra com 320 kg/m³ de cimento e uma proporção em volume 1/4.</t>
  </si>
  <si>
    <t xml:space="preserve">mt14gsa020ce</t>
  </si>
  <si>
    <t xml:space="preserve">m²</t>
  </si>
  <si>
    <t xml:space="preserve">Geotêxtil não tecido composto por fibras de poliéster entrelaçadas, com uma resistência à tracção longitudinal de 1,63 kN/m, uma resistência à tracção transversal de 2,08 kN/m, uma abertura de cone ao ensaio de perfuração dinâmica segundo NP EN ISO 13433 inferior a 27 mm, resistência CBR ao punçoamento 0,4 kN e uma massa superficial de 200 g/m², segundo EN 13252.</t>
  </si>
  <si>
    <t xml:space="preserve">mt07ame020aoa</t>
  </si>
  <si>
    <t xml:space="preserve">m²</t>
  </si>
  <si>
    <t xml:space="preserve">Malha electrossoldada DQ30 50x50 mm, com arames longitudinais de 3 mm de diâmetro e arames transversais de 3,0 mm de diâmetro, aço A500 EL.</t>
  </si>
  <si>
    <t xml:space="preserve">mt10haf020bonha</t>
  </si>
  <si>
    <t xml:space="preserve">m³</t>
  </si>
  <si>
    <t xml:space="preserve">Betão C25/30 (XC2(P); D25; S2; Cl 0,4), fabricado em central, segundo NP EN 206.</t>
  </si>
  <si>
    <t xml:space="preserve">mt47adc010a</t>
  </si>
  <si>
    <t xml:space="preserve">kg</t>
  </si>
  <si>
    <t xml:space="preserve">Argamassa epóxi bicomponente.</t>
  </si>
  <si>
    <t xml:space="preserve">mt47adc020a</t>
  </si>
  <si>
    <t xml:space="preserve">kg</t>
  </si>
  <si>
    <t xml:space="preserve">Argamassa bicomponente à base de resinas acrílico-epóxi.</t>
  </si>
  <si>
    <t xml:space="preserve">mt27pij030a</t>
  </si>
  <si>
    <t xml:space="preserve">kg</t>
  </si>
  <si>
    <t xml:space="preserve">Tinta bicomponente à base de resinas acrílico-epóxi.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</si>
  <si>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</si>
  <si>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</si>
  <si>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</si>
  <si>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</si>
  <si>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</si>
  <si>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</si>
  <si>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</si>
  <si>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</si>
  <si>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</si>
  <si>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</si>
  <si>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</si>
  <si>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</si>
  <si>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</si>
  <si>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</si>
  <si>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</si>
  <si>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</si>
  <si>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</si>
  <si>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</si>
  <si>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</si>
  <si>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</si>
  <si>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</si>
  <si>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</si>
  <si>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</si>
  <si>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33,58€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</si>
  <si>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</si>
  <si>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</si>
  <si>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</si>
  <si>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</si>
  <si>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</si>
  <si>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</si>
  <si>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</si>
  <si>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</si>
  <si>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</si>
  <si>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</si>
  <si>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</si>
  <si>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</si>
  <si>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</si>
  <si>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</si>
  <si>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</si>
  <si>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</si>
  <si>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</si>
  <si>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</si>
  <si>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</si>
  <si>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</si>
  <si>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t xml:space="preserve">EN  13252:2016</t>
  </si>
  <si>
    <t xml:space="preserve">2+/4</t>
  </si>
  <si>
    <t xml:space="preserve">Geotêxteis  e  produtos  relacionados  —  Características  requeridas  para  a  utilização  em  sistemas  de drenagem</t>
  </si>
  <si>
    <t xml:space="preserve">EN  13164:2012+A1:2015</t>
  </si>
  <si>
    <t xml:space="preserve">1/3/4</t>
  </si>
  <si>
    <t xml:space="preserve">Produtos  de  isolamento  térmico  para  aplicação em  edifícios  —  Produtos  manufaturados  de espuma  de  poliestireno  extrudido  (XPS)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</si>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</sst>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53" customWidth="1"/>
    <col min="4" max="4" width="3.57" customWidth="1"/>
    <col min="5" max="5" width="70.04" customWidth="1"/>
    <col min="6" max="6" width="8.50" customWidth="1"/>
    <col min="7" max="7" width="5.44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92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3</v>
      </c>
      <c r="H9" s="11"/>
      <c r="I9" s="13">
        <v>0.29</v>
      </c>
      <c r="J9" s="13">
        <f ca="1">ROUND(INDIRECT(ADDRESS(ROW()+(0), COLUMN()+(-3), 1))*INDIRECT(ADDRESS(ROW()+(0), COLUMN()+(-1), 1)), 2)</f>
        <v>0.87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0.1</v>
      </c>
      <c r="H10" s="16"/>
      <c r="I10" s="17">
        <v>144.49</v>
      </c>
      <c r="J10" s="17">
        <f ca="1">ROUND(INDIRECT(ADDRESS(ROW()+(0), COLUMN()+(-3), 1))*INDIRECT(ADDRESS(ROW()+(0), COLUMN()+(-1), 1)), 2)</f>
        <v>14.45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</v>
      </c>
      <c r="H11" s="16"/>
      <c r="I11" s="17">
        <v>112.6</v>
      </c>
      <c r="J11" s="17">
        <f ca="1">ROUND(INDIRECT(ADDRESS(ROW()+(0), COLUMN()+(-3), 1))*INDIRECT(ADDRESS(ROW()+(0), COLUMN()+(-1), 1)), 2)</f>
        <v>1.13</v>
      </c>
      <c r="K11" s="17"/>
    </row>
    <row r="12" spans="1:11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0.01</v>
      </c>
      <c r="H12" s="16"/>
      <c r="I12" s="17">
        <v>1.34</v>
      </c>
      <c r="J12" s="17">
        <f ca="1">ROUND(INDIRECT(ADDRESS(ROW()+(0), COLUMN()+(-3), 1))*INDIRECT(ADDRESS(ROW()+(0), COLUMN()+(-1), 1)), 2)</f>
        <v>0.01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0.008</v>
      </c>
      <c r="H13" s="16"/>
      <c r="I13" s="17">
        <v>1.5</v>
      </c>
      <c r="J13" s="17">
        <f ca="1">ROUND(INDIRECT(ADDRESS(ROW()+(0), COLUMN()+(-3), 1))*INDIRECT(ADDRESS(ROW()+(0), COLUMN()+(-1), 1)), 2)</f>
        <v>0.01</v>
      </c>
      <c r="K13" s="17"/>
    </row>
    <row r="14" spans="1:11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0.065</v>
      </c>
      <c r="H14" s="16"/>
      <c r="I14" s="17">
        <v>18</v>
      </c>
      <c r="J14" s="17">
        <f ca="1">ROUND(INDIRECT(ADDRESS(ROW()+(0), COLUMN()+(-3), 1))*INDIRECT(ADDRESS(ROW()+(0), COLUMN()+(-1), 1)), 2)</f>
        <v>1.17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10</v>
      </c>
      <c r="H15" s="16"/>
      <c r="I15" s="17">
        <v>0.1</v>
      </c>
      <c r="J15" s="17">
        <f ca="1">ROUND(INDIRECT(ADDRESS(ROW()+(0), COLUMN()+(-3), 1))*INDIRECT(ADDRESS(ROW()+(0), COLUMN()+(-1), 1)), 2)</f>
        <v>1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1.1</v>
      </c>
      <c r="H16" s="16"/>
      <c r="I16" s="17">
        <v>6.93</v>
      </c>
      <c r="J16" s="17">
        <f ca="1">ROUND(INDIRECT(ADDRESS(ROW()+(0), COLUMN()+(-3), 1))*INDIRECT(ADDRESS(ROW()+(0), COLUMN()+(-1), 1)), 2)</f>
        <v>7.62</v>
      </c>
      <c r="K16" s="17"/>
    </row>
    <row r="17" spans="1:11" ht="34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1.1</v>
      </c>
      <c r="H17" s="16"/>
      <c r="I17" s="17">
        <v>3.41</v>
      </c>
      <c r="J17" s="17">
        <f ca="1">ROUND(INDIRECT(ADDRESS(ROW()+(0), COLUMN()+(-3), 1))*INDIRECT(ADDRESS(ROW()+(0), COLUMN()+(-1), 1)), 2)</f>
        <v>3.75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0.3</v>
      </c>
      <c r="H18" s="16"/>
      <c r="I18" s="17">
        <v>3.3</v>
      </c>
      <c r="J18" s="17">
        <f ca="1">ROUND(INDIRECT(ADDRESS(ROW()+(0), COLUMN()+(-3), 1))*INDIRECT(ADDRESS(ROW()+(0), COLUMN()+(-1), 1)), 2)</f>
        <v>0.99</v>
      </c>
      <c r="K18" s="17"/>
    </row>
    <row r="19" spans="1:11" ht="55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2.1</v>
      </c>
      <c r="H19" s="16"/>
      <c r="I19" s="17">
        <v>0.68</v>
      </c>
      <c r="J19" s="17">
        <f ca="1">ROUND(INDIRECT(ADDRESS(ROW()+(0), COLUMN()+(-3), 1))*INDIRECT(ADDRESS(ROW()+(0), COLUMN()+(-1), 1)), 2)</f>
        <v>1.43</v>
      </c>
      <c r="K19" s="17"/>
    </row>
    <row r="20" spans="1:11" ht="55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1.05</v>
      </c>
      <c r="H20" s="16"/>
      <c r="I20" s="17">
        <v>7.85</v>
      </c>
      <c r="J20" s="17">
        <f ca="1">ROUND(INDIRECT(ADDRESS(ROW()+(0), COLUMN()+(-3), 1))*INDIRECT(ADDRESS(ROW()+(0), COLUMN()+(-1), 1)), 2)</f>
        <v>8.24</v>
      </c>
      <c r="K20" s="17"/>
    </row>
    <row r="21" spans="1:11" ht="24.0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0.04</v>
      </c>
      <c r="H21" s="16"/>
      <c r="I21" s="17">
        <v>133.3</v>
      </c>
      <c r="J21" s="17">
        <f ca="1">ROUND(INDIRECT(ADDRESS(ROW()+(0), COLUMN()+(-3), 1))*INDIRECT(ADDRESS(ROW()+(0), COLUMN()+(-1), 1)), 2)</f>
        <v>5.33</v>
      </c>
      <c r="K21" s="17"/>
    </row>
    <row r="22" spans="1:11" ht="55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1.05</v>
      </c>
      <c r="H22" s="16"/>
      <c r="I22" s="17">
        <v>0.93</v>
      </c>
      <c r="J22" s="17">
        <f ca="1">ROUND(INDIRECT(ADDRESS(ROW()+(0), COLUMN()+(-3), 1))*INDIRECT(ADDRESS(ROW()+(0), COLUMN()+(-1), 1)), 2)</f>
        <v>0.98</v>
      </c>
      <c r="K22" s="17"/>
    </row>
    <row r="23" spans="1:11" ht="24.0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1.1</v>
      </c>
      <c r="H23" s="16"/>
      <c r="I23" s="17">
        <v>7.47</v>
      </c>
      <c r="J23" s="17">
        <f ca="1">ROUND(INDIRECT(ADDRESS(ROW()+(0), COLUMN()+(-3), 1))*INDIRECT(ADDRESS(ROW()+(0), COLUMN()+(-1), 1)), 2)</f>
        <v>8.22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0.1</v>
      </c>
      <c r="H24" s="16"/>
      <c r="I24" s="17">
        <v>78.57</v>
      </c>
      <c r="J24" s="17">
        <f ca="1">ROUND(INDIRECT(ADDRESS(ROW()+(0), COLUMN()+(-3), 1))*INDIRECT(ADDRESS(ROW()+(0), COLUMN()+(-1), 1)), 2)</f>
        <v>7.86</v>
      </c>
      <c r="K24" s="17"/>
    </row>
    <row r="25" spans="1:11" ht="13.50" thickBot="1" customHeight="1">
      <c r="A25" s="14" t="s">
        <v>59</v>
      </c>
      <c r="B25" s="14"/>
      <c r="C25" s="14"/>
      <c r="D25" s="15" t="s">
        <v>60</v>
      </c>
      <c r="E25" s="14" t="s">
        <v>61</v>
      </c>
      <c r="F25" s="14"/>
      <c r="G25" s="16">
        <v>0.8</v>
      </c>
      <c r="H25" s="16"/>
      <c r="I25" s="17">
        <v>3.47</v>
      </c>
      <c r="J25" s="17">
        <f ca="1">ROUND(INDIRECT(ADDRESS(ROW()+(0), COLUMN()+(-3), 1))*INDIRECT(ADDRESS(ROW()+(0), COLUMN()+(-1), 1)), 2)</f>
        <v>2.78</v>
      </c>
      <c r="K25" s="17"/>
    </row>
    <row r="26" spans="1:11" ht="13.50" thickBot="1" customHeight="1">
      <c r="A26" s="14" t="s">
        <v>62</v>
      </c>
      <c r="B26" s="14"/>
      <c r="C26" s="14"/>
      <c r="D26" s="15" t="s">
        <v>63</v>
      </c>
      <c r="E26" s="14" t="s">
        <v>64</v>
      </c>
      <c r="F26" s="14"/>
      <c r="G26" s="16">
        <v>0.8</v>
      </c>
      <c r="H26" s="16"/>
      <c r="I26" s="17">
        <v>11.36</v>
      </c>
      <c r="J26" s="17">
        <f ca="1">ROUND(INDIRECT(ADDRESS(ROW()+(0), COLUMN()+(-3), 1))*INDIRECT(ADDRESS(ROW()+(0), COLUMN()+(-1), 1)), 2)</f>
        <v>9.09</v>
      </c>
      <c r="K26" s="17"/>
    </row>
    <row r="27" spans="1:11" ht="13.50" thickBot="1" customHeight="1">
      <c r="A27" s="14" t="s">
        <v>65</v>
      </c>
      <c r="B27" s="14"/>
      <c r="C27" s="14"/>
      <c r="D27" s="15" t="s">
        <v>66</v>
      </c>
      <c r="E27" s="14" t="s">
        <v>67</v>
      </c>
      <c r="F27" s="14"/>
      <c r="G27" s="16">
        <v>0.2</v>
      </c>
      <c r="H27" s="16"/>
      <c r="I27" s="17">
        <v>12.29</v>
      </c>
      <c r="J27" s="17">
        <f ca="1">ROUND(INDIRECT(ADDRESS(ROW()+(0), COLUMN()+(-3), 1))*INDIRECT(ADDRESS(ROW()+(0), COLUMN()+(-1), 1)), 2)</f>
        <v>2.46</v>
      </c>
      <c r="K27" s="17"/>
    </row>
    <row r="28" spans="1:11" ht="13.50" thickBot="1" customHeight="1">
      <c r="A28" s="14" t="s">
        <v>68</v>
      </c>
      <c r="B28" s="14"/>
      <c r="C28" s="14"/>
      <c r="D28" s="15" t="s">
        <v>69</v>
      </c>
      <c r="E28" s="14" t="s">
        <v>70</v>
      </c>
      <c r="F28" s="14"/>
      <c r="G28" s="16">
        <v>0.033</v>
      </c>
      <c r="H28" s="16"/>
      <c r="I28" s="17">
        <v>3.45</v>
      </c>
      <c r="J28" s="17">
        <f ca="1">ROUND(INDIRECT(ADDRESS(ROW()+(0), COLUMN()+(-3), 1))*INDIRECT(ADDRESS(ROW()+(0), COLUMN()+(-1), 1)), 2)</f>
        <v>0.11</v>
      </c>
      <c r="K28" s="17"/>
    </row>
    <row r="29" spans="1:11" ht="13.50" thickBot="1" customHeight="1">
      <c r="A29" s="14" t="s">
        <v>71</v>
      </c>
      <c r="B29" s="14"/>
      <c r="C29" s="14"/>
      <c r="D29" s="15" t="s">
        <v>72</v>
      </c>
      <c r="E29" s="14" t="s">
        <v>73</v>
      </c>
      <c r="F29" s="14"/>
      <c r="G29" s="16">
        <v>0.518</v>
      </c>
      <c r="H29" s="16"/>
      <c r="I29" s="17">
        <v>24.63</v>
      </c>
      <c r="J29" s="17">
        <f ca="1">ROUND(INDIRECT(ADDRESS(ROW()+(0), COLUMN()+(-3), 1))*INDIRECT(ADDRESS(ROW()+(0), COLUMN()+(-1), 1)), 2)</f>
        <v>12.76</v>
      </c>
      <c r="K29" s="17"/>
    </row>
    <row r="30" spans="1:11" ht="13.50" thickBot="1" customHeight="1">
      <c r="A30" s="14" t="s">
        <v>74</v>
      </c>
      <c r="B30" s="14"/>
      <c r="C30" s="14"/>
      <c r="D30" s="15" t="s">
        <v>75</v>
      </c>
      <c r="E30" s="14" t="s">
        <v>76</v>
      </c>
      <c r="F30" s="14"/>
      <c r="G30" s="16">
        <v>1.038</v>
      </c>
      <c r="H30" s="16"/>
      <c r="I30" s="17">
        <v>23.29</v>
      </c>
      <c r="J30" s="17">
        <f ca="1">ROUND(INDIRECT(ADDRESS(ROW()+(0), COLUMN()+(-3), 1))*INDIRECT(ADDRESS(ROW()+(0), COLUMN()+(-1), 1)), 2)</f>
        <v>24.18</v>
      </c>
      <c r="K30" s="17"/>
    </row>
    <row r="31" spans="1:11" ht="13.50" thickBot="1" customHeight="1">
      <c r="A31" s="14" t="s">
        <v>77</v>
      </c>
      <c r="B31" s="14"/>
      <c r="C31" s="14"/>
      <c r="D31" s="15" t="s">
        <v>78</v>
      </c>
      <c r="E31" s="14" t="s">
        <v>79</v>
      </c>
      <c r="F31" s="14"/>
      <c r="G31" s="16">
        <v>0.16</v>
      </c>
      <c r="H31" s="16"/>
      <c r="I31" s="17">
        <v>24.63</v>
      </c>
      <c r="J31" s="17">
        <f ca="1">ROUND(INDIRECT(ADDRESS(ROW()+(0), COLUMN()+(-3), 1))*INDIRECT(ADDRESS(ROW()+(0), COLUMN()+(-1), 1)), 2)</f>
        <v>3.94</v>
      </c>
      <c r="K31" s="17"/>
    </row>
    <row r="32" spans="1:11" ht="13.50" thickBot="1" customHeight="1">
      <c r="A32" s="14" t="s">
        <v>80</v>
      </c>
      <c r="B32" s="14"/>
      <c r="C32" s="14"/>
      <c r="D32" s="15" t="s">
        <v>81</v>
      </c>
      <c r="E32" s="14" t="s">
        <v>82</v>
      </c>
      <c r="F32" s="14"/>
      <c r="G32" s="16">
        <v>0.16</v>
      </c>
      <c r="H32" s="16"/>
      <c r="I32" s="17">
        <v>24.04</v>
      </c>
      <c r="J32" s="17">
        <f ca="1">ROUND(INDIRECT(ADDRESS(ROW()+(0), COLUMN()+(-3), 1))*INDIRECT(ADDRESS(ROW()+(0), COLUMN()+(-1), 1)), 2)</f>
        <v>3.85</v>
      </c>
      <c r="K32" s="17"/>
    </row>
    <row r="33" spans="1:11" ht="13.50" thickBot="1" customHeight="1">
      <c r="A33" s="14" t="s">
        <v>83</v>
      </c>
      <c r="B33" s="14"/>
      <c r="C33" s="14"/>
      <c r="D33" s="15" t="s">
        <v>84</v>
      </c>
      <c r="E33" s="14" t="s">
        <v>85</v>
      </c>
      <c r="F33" s="14"/>
      <c r="G33" s="16">
        <v>0.05</v>
      </c>
      <c r="H33" s="16"/>
      <c r="I33" s="17">
        <v>25.32</v>
      </c>
      <c r="J33" s="17">
        <f ca="1">ROUND(INDIRECT(ADDRESS(ROW()+(0), COLUMN()+(-3), 1))*INDIRECT(ADDRESS(ROW()+(0), COLUMN()+(-1), 1)), 2)</f>
        <v>1.27</v>
      </c>
      <c r="K33" s="17"/>
    </row>
    <row r="34" spans="1:11" ht="13.50" thickBot="1" customHeight="1">
      <c r="A34" s="14" t="s">
        <v>86</v>
      </c>
      <c r="B34" s="14"/>
      <c r="C34" s="14"/>
      <c r="D34" s="18" t="s">
        <v>87</v>
      </c>
      <c r="E34" s="19" t="s">
        <v>88</v>
      </c>
      <c r="F34" s="19"/>
      <c r="G34" s="20">
        <v>0.05</v>
      </c>
      <c r="H34" s="20"/>
      <c r="I34" s="21">
        <v>24.04</v>
      </c>
      <c r="J34" s="21">
        <f ca="1">ROUND(INDIRECT(ADDRESS(ROW()+(0), COLUMN()+(-3), 1))*INDIRECT(ADDRESS(ROW()+(0), COLUMN()+(-1), 1)), 2)</f>
        <v>1.2</v>
      </c>
      <c r="K34" s="21"/>
    </row>
    <row r="35" spans="1:11" ht="13.50" thickBot="1" customHeight="1">
      <c r="A35" s="19"/>
      <c r="B35" s="19"/>
      <c r="C35" s="19"/>
      <c r="D35" s="22" t="s">
        <v>89</v>
      </c>
      <c r="E35" s="5" t="s">
        <v>90</v>
      </c>
      <c r="F35" s="5"/>
      <c r="G35" s="23">
        <v>2</v>
      </c>
      <c r="H35" s="23"/>
      <c r="I3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1)),INDIRECT(ADDRESS(ROW()+(-24), COLUMN()+(1), 1)),INDIRECT(ADDRESS(ROW()+(-25), COLUMN()+(1), 1)),INDIRECT(ADDRESS(ROW()+(-26), COLUMN()+(1), 1))), 2)</f>
        <v>124.7</v>
      </c>
      <c r="J35" s="24">
        <f ca="1">ROUND(INDIRECT(ADDRESS(ROW()+(0), COLUMN()+(-3), 1))*INDIRECT(ADDRESS(ROW()+(0), COLUMN()+(-1), 1))/100, 2)</f>
        <v>2.49</v>
      </c>
      <c r="K35" s="24"/>
    </row>
    <row r="36" spans="1:11" ht="13.50" thickBot="1" customHeight="1">
      <c r="A36" s="25" t="s">
        <v>91</v>
      </c>
      <c r="B36" s="25"/>
      <c r="C36" s="25"/>
      <c r="D36" s="26"/>
      <c r="E36" s="26"/>
      <c r="F36" s="26"/>
      <c r="G36" s="27"/>
      <c r="H36" s="27"/>
      <c r="I36" s="25" t="s">
        <v>92</v>
      </c>
      <c r="J3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1))), 2)</f>
        <v>127.19</v>
      </c>
      <c r="K36" s="28"/>
    </row>
    <row r="39" spans="1:11" ht="13.50" thickBot="1" customHeight="1">
      <c r="A39" s="29" t="s">
        <v>93</v>
      </c>
      <c r="B39" s="29"/>
      <c r="C39" s="29"/>
      <c r="D39" s="29"/>
      <c r="E39" s="29"/>
      <c r="F39" s="29" t="s">
        <v>94</v>
      </c>
      <c r="G39" s="29"/>
      <c r="H39" s="29" t="s">
        <v>95</v>
      </c>
      <c r="I39" s="29"/>
      <c r="J39" s="29"/>
      <c r="K39" s="29" t="s">
        <v>96</v>
      </c>
    </row>
    <row r="40" spans="1:11" ht="13.50" thickBot="1" customHeight="1">
      <c r="A40" s="30" t="s">
        <v>97</v>
      </c>
      <c r="B40" s="30"/>
      <c r="C40" s="30"/>
      <c r="D40" s="30"/>
      <c r="E40" s="30"/>
      <c r="F40" s="31">
        <v>1.06202e+06</v>
      </c>
      <c r="G40" s="31"/>
      <c r="H40" s="31">
        <v>1.06202e+06</v>
      </c>
      <c r="I40" s="31"/>
      <c r="J40" s="31"/>
      <c r="K40" s="31" t="s">
        <v>98</v>
      </c>
    </row>
    <row r="41" spans="1:11" ht="13.50" thickBot="1" customHeight="1">
      <c r="A41" s="32" t="s">
        <v>99</v>
      </c>
      <c r="B41" s="32"/>
      <c r="C41" s="32"/>
      <c r="D41" s="32"/>
      <c r="E41" s="32"/>
      <c r="F41" s="33"/>
      <c r="G41" s="33"/>
      <c r="H41" s="33"/>
      <c r="I41" s="33"/>
      <c r="J41" s="33"/>
      <c r="K41" s="33"/>
    </row>
    <row r="42" spans="1:11" ht="13.50" thickBot="1" customHeight="1">
      <c r="A42" s="30" t="s">
        <v>100</v>
      </c>
      <c r="B42" s="30"/>
      <c r="C42" s="30"/>
      <c r="D42" s="30"/>
      <c r="E42" s="30"/>
      <c r="F42" s="31">
        <v>132003</v>
      </c>
      <c r="G42" s="31"/>
      <c r="H42" s="31">
        <v>162004</v>
      </c>
      <c r="I42" s="31"/>
      <c r="J42" s="31"/>
      <c r="K42" s="31"/>
    </row>
    <row r="43" spans="1:11" ht="13.50" thickBot="1" customHeight="1">
      <c r="A43" s="34" t="s">
        <v>101</v>
      </c>
      <c r="B43" s="34"/>
      <c r="C43" s="34"/>
      <c r="D43" s="34"/>
      <c r="E43" s="34"/>
      <c r="F43" s="35"/>
      <c r="G43" s="35"/>
      <c r="H43" s="35"/>
      <c r="I43" s="35"/>
      <c r="J43" s="35"/>
      <c r="K43" s="35"/>
    </row>
    <row r="44" spans="1:11" ht="13.50" thickBot="1" customHeight="1">
      <c r="A44" s="32" t="s">
        <v>102</v>
      </c>
      <c r="B44" s="32"/>
      <c r="C44" s="32"/>
      <c r="D44" s="32"/>
      <c r="E44" s="32"/>
      <c r="F44" s="33">
        <v>112010</v>
      </c>
      <c r="G44" s="33"/>
      <c r="H44" s="33">
        <v>112010</v>
      </c>
      <c r="I44" s="33"/>
      <c r="J44" s="33"/>
      <c r="K44" s="33"/>
    </row>
    <row r="45" spans="1:11" ht="13.50" thickBot="1" customHeight="1">
      <c r="A45" s="30" t="s">
        <v>103</v>
      </c>
      <c r="B45" s="30"/>
      <c r="C45" s="30"/>
      <c r="D45" s="30"/>
      <c r="E45" s="30"/>
      <c r="F45" s="31">
        <v>1.07202e+06</v>
      </c>
      <c r="G45" s="31"/>
      <c r="H45" s="31">
        <v>1.07202e+06</v>
      </c>
      <c r="I45" s="31"/>
      <c r="J45" s="31"/>
      <c r="K45" s="31" t="s">
        <v>104</v>
      </c>
    </row>
    <row r="46" spans="1:11" ht="24.00" thickBot="1" customHeight="1">
      <c r="A46" s="32" t="s">
        <v>105</v>
      </c>
      <c r="B46" s="32"/>
      <c r="C46" s="32"/>
      <c r="D46" s="32"/>
      <c r="E46" s="32"/>
      <c r="F46" s="33"/>
      <c r="G46" s="33"/>
      <c r="H46" s="33"/>
      <c r="I46" s="33"/>
      <c r="J46" s="33"/>
      <c r="K46" s="33"/>
    </row>
    <row r="47" spans="1:11" ht="13.50" thickBot="1" customHeight="1">
      <c r="A47" s="30" t="s">
        <v>106</v>
      </c>
      <c r="B47" s="30"/>
      <c r="C47" s="30"/>
      <c r="D47" s="30"/>
      <c r="E47" s="30"/>
      <c r="F47" s="31">
        <v>172012</v>
      </c>
      <c r="G47" s="31"/>
      <c r="H47" s="31">
        <v>172013</v>
      </c>
      <c r="I47" s="31"/>
      <c r="J47" s="31"/>
      <c r="K47" s="31" t="s">
        <v>107</v>
      </c>
    </row>
    <row r="48" spans="1:11" ht="13.50" thickBot="1" customHeight="1">
      <c r="A48" s="32" t="s">
        <v>108</v>
      </c>
      <c r="B48" s="32"/>
      <c r="C48" s="32"/>
      <c r="D48" s="32"/>
      <c r="E48" s="32"/>
      <c r="F48" s="33"/>
      <c r="G48" s="33"/>
      <c r="H48" s="33"/>
      <c r="I48" s="33"/>
      <c r="J48" s="33"/>
      <c r="K48" s="33"/>
    </row>
    <row r="49" spans="1:11" ht="13.50" thickBot="1" customHeight="1">
      <c r="A49" s="30" t="s">
        <v>109</v>
      </c>
      <c r="B49" s="30"/>
      <c r="C49" s="30"/>
      <c r="D49" s="30"/>
      <c r="E49" s="30"/>
      <c r="F49" s="31">
        <v>142010</v>
      </c>
      <c r="G49" s="31"/>
      <c r="H49" s="31">
        <v>1.10201e+06</v>
      </c>
      <c r="I49" s="31"/>
      <c r="J49" s="31"/>
      <c r="K49" s="31" t="s">
        <v>110</v>
      </c>
    </row>
    <row r="50" spans="1:11" ht="24.00" thickBot="1" customHeight="1">
      <c r="A50" s="32" t="s">
        <v>111</v>
      </c>
      <c r="B50" s="32"/>
      <c r="C50" s="32"/>
      <c r="D50" s="32"/>
      <c r="E50" s="32"/>
      <c r="F50" s="33"/>
      <c r="G50" s="33"/>
      <c r="H50" s="33"/>
      <c r="I50" s="33"/>
      <c r="J50" s="33"/>
      <c r="K50" s="33"/>
    </row>
    <row r="51" spans="1:11" ht="13.50" thickBot="1" customHeight="1">
      <c r="A51" s="30" t="s">
        <v>112</v>
      </c>
      <c r="B51" s="30"/>
      <c r="C51" s="30"/>
      <c r="D51" s="30"/>
      <c r="E51" s="30"/>
      <c r="F51" s="31">
        <v>1.03202e+06</v>
      </c>
      <c r="G51" s="31"/>
      <c r="H51" s="31">
        <v>1.03202e+06</v>
      </c>
      <c r="I51" s="31"/>
      <c r="J51" s="31"/>
      <c r="K51" s="31" t="s">
        <v>113</v>
      </c>
    </row>
    <row r="52" spans="1:11" ht="24.00" thickBot="1" customHeight="1">
      <c r="A52" s="32" t="s">
        <v>114</v>
      </c>
      <c r="B52" s="32"/>
      <c r="C52" s="32"/>
      <c r="D52" s="32"/>
      <c r="E52" s="32"/>
      <c r="F52" s="33"/>
      <c r="G52" s="33"/>
      <c r="H52" s="33"/>
      <c r="I52" s="33"/>
      <c r="J52" s="33"/>
      <c r="K52" s="33"/>
    </row>
    <row r="53" spans="1:11" ht="13.50" thickBot="1" customHeight="1">
      <c r="A53" s="30" t="s">
        <v>115</v>
      </c>
      <c r="B53" s="30"/>
      <c r="C53" s="30"/>
      <c r="D53" s="30"/>
      <c r="E53" s="30"/>
      <c r="F53" s="31">
        <v>1.07202e+06</v>
      </c>
      <c r="G53" s="31"/>
      <c r="H53" s="31">
        <v>1.07202e+06</v>
      </c>
      <c r="I53" s="31"/>
      <c r="J53" s="31"/>
      <c r="K53" s="31" t="s">
        <v>116</v>
      </c>
    </row>
    <row r="54" spans="1:11" ht="24.00" thickBot="1" customHeight="1">
      <c r="A54" s="32" t="s">
        <v>117</v>
      </c>
      <c r="B54" s="32"/>
      <c r="C54" s="32"/>
      <c r="D54" s="32"/>
      <c r="E54" s="32"/>
      <c r="F54" s="33"/>
      <c r="G54" s="33"/>
      <c r="H54" s="33"/>
      <c r="I54" s="33"/>
      <c r="J54" s="33"/>
      <c r="K54" s="33"/>
    </row>
    <row r="57" spans="1:1" ht="33.75" thickBot="1" customHeight="1">
      <c r="A57" s="1" t="s">
        <v>118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" ht="33.75" thickBot="1" customHeight="1">
      <c r="A58" s="1" t="s">
        <v>119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" ht="33.75" thickBot="1" customHeight="1">
      <c r="A59" s="1" t="s">
        <v>120</v>
      </c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164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C27"/>
    <mergeCell ref="E27:F27"/>
    <mergeCell ref="G27:H27"/>
    <mergeCell ref="J27:K27"/>
    <mergeCell ref="A28:C28"/>
    <mergeCell ref="E28:F28"/>
    <mergeCell ref="G28:H28"/>
    <mergeCell ref="J28:K28"/>
    <mergeCell ref="A29:C29"/>
    <mergeCell ref="E29:F29"/>
    <mergeCell ref="G29:H29"/>
    <mergeCell ref="J29:K29"/>
    <mergeCell ref="A30:C30"/>
    <mergeCell ref="E30:F30"/>
    <mergeCell ref="G30:H30"/>
    <mergeCell ref="J30:K30"/>
    <mergeCell ref="A31:C31"/>
    <mergeCell ref="E31:F31"/>
    <mergeCell ref="G31:H31"/>
    <mergeCell ref="J31:K31"/>
    <mergeCell ref="A32:C32"/>
    <mergeCell ref="E32:F32"/>
    <mergeCell ref="G32:H32"/>
    <mergeCell ref="J32:K32"/>
    <mergeCell ref="A33:C33"/>
    <mergeCell ref="E33:F33"/>
    <mergeCell ref="G33:H33"/>
    <mergeCell ref="J33:K33"/>
    <mergeCell ref="A34:C34"/>
    <mergeCell ref="E34:F34"/>
    <mergeCell ref="G34:H34"/>
    <mergeCell ref="J34:K34"/>
    <mergeCell ref="A35:C35"/>
    <mergeCell ref="E35:F35"/>
    <mergeCell ref="G35:H35"/>
    <mergeCell ref="J35:K35"/>
    <mergeCell ref="A36:F36"/>
    <mergeCell ref="G36:H36"/>
    <mergeCell ref="J36:K36"/>
    <mergeCell ref="A39:E39"/>
    <mergeCell ref="F39:G39"/>
    <mergeCell ref="H39:J39"/>
    <mergeCell ref="A40:E40"/>
    <mergeCell ref="F40:G41"/>
    <mergeCell ref="H40:J41"/>
    <mergeCell ref="K40:K41"/>
    <mergeCell ref="A41:E41"/>
    <mergeCell ref="A42:E42"/>
    <mergeCell ref="F42:G42"/>
    <mergeCell ref="H42:J42"/>
    <mergeCell ref="K42:K44"/>
    <mergeCell ref="A43:E43"/>
    <mergeCell ref="F43:G43"/>
    <mergeCell ref="H43:J43"/>
    <mergeCell ref="A44:E44"/>
    <mergeCell ref="F44:G44"/>
    <mergeCell ref="H44:J44"/>
    <mergeCell ref="A45:E45"/>
    <mergeCell ref="F45:G46"/>
    <mergeCell ref="H45:J46"/>
    <mergeCell ref="K45:K46"/>
    <mergeCell ref="A46:E46"/>
    <mergeCell ref="A47:E47"/>
    <mergeCell ref="F47:G48"/>
    <mergeCell ref="H47:J48"/>
    <mergeCell ref="K47:K48"/>
    <mergeCell ref="A48:E48"/>
    <mergeCell ref="A49:E49"/>
    <mergeCell ref="F49:G50"/>
    <mergeCell ref="H49:J50"/>
    <mergeCell ref="K49:K50"/>
    <mergeCell ref="A50:E50"/>
    <mergeCell ref="A51:E51"/>
    <mergeCell ref="F51:G52"/>
    <mergeCell ref="H51:J52"/>
    <mergeCell ref="K51:K52"/>
    <mergeCell ref="A52:E52"/>
    <mergeCell ref="A53:E53"/>
    <mergeCell ref="F53:G54"/>
    <mergeCell ref="H53:J54"/>
    <mergeCell ref="K53:K54"/>
    <mergeCell ref="A54:E54"/>
    <mergeCell ref="A57:K57"/>
    <mergeCell ref="A58:K58"/>
    <mergeCell ref="A59:K59"/>
  </mergeCells>
  <pageMargins left="0.147638" right="0.147638" top="0.206693" bottom="0.206693" header="0.0" footer="0.0"/>
  <pageSetup paperSize="9" orientation="portrait"/>
  <rowBreaks count="0" manualBreakCount="0">
    </rowBreaks>
</worksheet>
</file>