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<sst xmlns="http://schemas.openxmlformats.org/spreadsheetml/2006/main" count="82" uniqueCount="82">
  <si>
    <t xml:space="preserve"/>
  </si>
  <si>
    <t xml:space="preserve">QEF020</t>
  </si>
  <si>
    <t xml:space="preserve">m</t>
  </si>
  <si>
    <t xml:space="preserve">Encontro de cobertura plana não acessível, ventilada com paramento vertical. Impermeabilização com lâminas asfálticas.</t>
  </si>
  <si>
    <r>
      <rPr>
        <sz val="8.25"/>
        <color rgb="FF000000"/>
        <rFont val="Arial"/>
        <family val="2"/>
      </rPr>
      <t xml:space="preserve">Encontro de cobertura plana não acessível, ventilada, auto-protegida, tipo convencional com paramento vertical; através da colocação de perfil de chapa de aço galvanizado, espessura 0,8 mm, desenvolvimento 300 mm, e 2 dobras, para remate e protecção da impermeabilização formada por: banda de reforço de 50 cm de largura, realizada a partir de membrana de betume modificado com elastómero SBS, LBM(SBS)-40-FP, com armadura de feltro de poliéster não tecido de 160 g/m², de superfície não protegida, totalmente aderida ao suporte com maçarico, prévia aplicação de primário com emulsão asfáltica aniônica com cargas. Remate com banda de acabamento de 50 cm de desenvolvimento com membrana de betume modificado com elastómero SBS, LBM(SBS)-50/G-FP, com armadura de feltro de poliéster reforçado e estabilizado de 150 g/m², com auto-protecção mineral de cor verde, formação de ventilação perimetral da caixa de ar com tijolo cerâmico furado, e colocação de remate inferior cerâmico de 11x24 cm, fixado ao paramento, como remate da ventilação perimetral da caixa de ar. Inclusive cordão de vedação aplicado entre o perfil metálico e o paramento.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</si>
  <si>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</si>
  <si>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</si>
  <si>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</si>
  <si>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</si>
  <si>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</si>
  <si>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</si>
  <si>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mt04lpt010c</t>
  </si>
  <si>
    <t xml:space="preserve">Ud</t>
  </si>
  <si>
    <t xml:space="preserve">Tijolo cerâmico furado duplo, para revestir, 30x20x9 cm, para utilização em alvenaria protegida (peça P), densidade 746 kg/m³, segundo NP EN 771-1.</t>
  </si>
  <si>
    <t xml:space="preserve">mt04lpt010e</t>
  </si>
  <si>
    <t xml:space="preserve">Ud</t>
  </si>
  <si>
    <t xml:space="preserve">Tijolo cerâmico furado triplo, para revestir, 30x20x15 cm, para utilização em alvenaria protegida (peça P), densidade 650 kg/m³, segundo NP EN 771-1.</t>
  </si>
  <si>
    <t xml:space="preserve">mt08aaa010a</t>
  </si>
  <si>
    <t xml:space="preserve">m³</t>
  </si>
  <si>
    <t xml:space="preserve">Água.</t>
  </si>
  <si>
    <t xml:space="preserve">mt01arg005a</t>
  </si>
  <si>
    <t xml:space="preserve">t</t>
  </si>
  <si>
    <t xml:space="preserve">Areia de pedreira, para argamassa preparada em obra.</t>
  </si>
  <si>
    <t xml:space="preserve">mt08cem011a</t>
  </si>
  <si>
    <t xml:space="preserve">kg</t>
  </si>
  <si>
    <t xml:space="preserve">Cimento Portland CEM II/B-L 32,5 R, cor cinzento, em sacos, segundo NP EN 197-1.</t>
  </si>
  <si>
    <t xml:space="preserve">mt14iea020c</t>
  </si>
  <si>
    <t xml:space="preserve">kg</t>
  </si>
  <si>
    <t xml:space="preserve">Emulsão asfáltica aniônica com cargas.</t>
  </si>
  <si>
    <t xml:space="preserve">mt14lba010g</t>
  </si>
  <si>
    <t xml:space="preserve">m²</t>
  </si>
  <si>
    <t xml:space="preserve">Membrana de betume modificado com elastómero SBS, LBM(SBS)-40-FP, de 3,5 mm de espessura, massa nominal 4 kg/m², com armadura de feltro de poliéster não tecido de 160 g/m², de superfície não protegida. Segundo EN 13707.</t>
  </si>
  <si>
    <t xml:space="preserve">mt14lga010ec</t>
  </si>
  <si>
    <t xml:space="preserve">m²</t>
  </si>
  <si>
    <t xml:space="preserve">Membrana de betume modificado com elastómero SBS, LBM(SBS)-50/G-FP, de 3,5 mm de espessura, massa nominal 5 kg/m², com armadura de feltro de poliéster reforçado e estabilizado de 150 g/m², com auto-protecção mineral de cor verde. Segundo EN 13707.</t>
  </si>
  <si>
    <t xml:space="preserve">mt15acc020c</t>
  </si>
  <si>
    <t xml:space="preserve">m</t>
  </si>
  <si>
    <t xml:space="preserve">Perfil de chapa de aço galvanizado, espessura 0,8 mm, desenvolvimento 300 mm, e 2 dobras.</t>
  </si>
  <si>
    <t xml:space="preserve">mt15sja020a</t>
  </si>
  <si>
    <t xml:space="preserve">Ud</t>
  </si>
  <si>
    <t xml:space="preserve">Cartucho de pasta de poliuretano, de 310 cm³.</t>
  </si>
  <si>
    <t xml:space="preserve">mt20vce020a</t>
  </si>
  <si>
    <t xml:space="preserve">m</t>
  </si>
  <si>
    <t xml:space="preserve">Parapeito cerâmico de tijoleira tradicional, acabamento mate, cor vermelho, em peças de 11x24x1,2 cm, com pingadeira.</t>
  </si>
  <si>
    <t xml:space="preserve">mt09mcr070a</t>
  </si>
  <si>
    <t xml:space="preserve">kg</t>
  </si>
  <si>
    <t xml:space="preserve">Argamassa de juntas cimentosa com resistência elevada à abrasão e absorção de água reduzida, CG2, para junta aberta entre 3 e 15 mm, segundo EN 13888.</t>
  </si>
  <si>
    <t xml:space="preserve">mq06hor010</t>
  </si>
  <si>
    <t xml:space="preserve">h</t>
  </si>
  <si>
    <t xml:space="preserve">Betoneira eléctrica com uma capacidade de amassadura de 160 l.</t>
  </si>
  <si>
    <t xml:space="preserve">mo029</t>
  </si>
  <si>
    <t xml:space="preserve">h</t>
  </si>
  <si>
    <t xml:space="preserve">Oficial de 1ª aplicador de lâminas impermeabilizantes.</t>
  </si>
  <si>
    <t xml:space="preserve">mo067</t>
  </si>
  <si>
    <t xml:space="preserve">h</t>
  </si>
  <si>
    <t xml:space="preserve">Ajudante de aplicador de lâminas impermeabilizantes.</t>
  </si>
  <si>
    <t xml:space="preserve">mo020</t>
  </si>
  <si>
    <t xml:space="preserve">h</t>
  </si>
  <si>
    <t xml:space="preserve">Oficial de 1ª construção.</t>
  </si>
  <si>
    <t xml:space="preserve">mo113</t>
  </si>
  <si>
    <t xml:space="preserve">h</t>
  </si>
  <si>
    <t xml:space="preserve">Operário não qualificado construção.</t>
  </si>
  <si>
    <t xml:space="preserve">%</t>
  </si>
  <si>
    <t xml:space="preserve">Custos directos complementares</t>
  </si>
  <si>
    <t xml:space="preserve">Custo de manutenção decenal: 13,59€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</si>
  <si>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</si>
  <si>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</si>
  <si>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</si>
  <si>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</si>
  <si>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</si>
  <si>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</si>
  <si>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</si>
  <si>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</si>
  <si>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197-1:2011</t>
  </si>
  <si>
    <t xml:space="preserve">1+</t>
  </si>
  <si>
    <t xml:space="preserve">Cimento  — Parte 1: Composição, especificações e critérios  de  conformidade  para  cimentos  correntes</t>
  </si>
  <si>
    <t xml:space="preserve">EN  13707:2004+A2:2009</t>
  </si>
  <si>
    <t xml:space="preserve">1/2+/3/4</t>
  </si>
  <si>
    <t xml:space="preserve">Membranas  de  impermeabilização  f lexíveis  — Membranas  betuminosas  ar madas  para  impermeabilização  de  coberturas  —  Definições  e características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</si>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</sst>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0.68" customWidth="1"/>
    <col min="4" max="4" width="2.89" customWidth="1"/>
    <col min="5" max="5" width="73.4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97.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24.00" thickBot="1" customHeight="1">
      <c r="A9" s="7" t="s">
        <v>11</v>
      </c>
      <c r="B9" s="7"/>
      <c r="C9" s="9" t="s">
        <v>12</v>
      </c>
      <c r="D9" s="9"/>
      <c r="E9" s="7" t="s">
        <v>13</v>
      </c>
      <c r="F9" s="7"/>
      <c r="G9" s="11">
        <v>7</v>
      </c>
      <c r="H9" s="11"/>
      <c r="I9" s="13">
        <v>0.29</v>
      </c>
      <c r="J9" s="13">
        <f ca="1">ROUND(INDIRECT(ADDRESS(ROW()+(0), COLUMN()+(-3), 1))*INDIRECT(ADDRESS(ROW()+(0), COLUMN()+(-1), 1)), 2)</f>
        <v>2.03</v>
      </c>
      <c r="K9" s="13"/>
    </row>
    <row r="10" spans="1:11" ht="24.00" thickBot="1" customHeight="1">
      <c r="A10" s="14" t="s">
        <v>14</v>
      </c>
      <c r="B10" s="14"/>
      <c r="C10" s="15" t="s">
        <v>15</v>
      </c>
      <c r="D10" s="15"/>
      <c r="E10" s="14" t="s">
        <v>16</v>
      </c>
      <c r="F10" s="14"/>
      <c r="G10" s="16">
        <v>4</v>
      </c>
      <c r="H10" s="16"/>
      <c r="I10" s="17">
        <v>0.39</v>
      </c>
      <c r="J10" s="17">
        <f ca="1">ROUND(INDIRECT(ADDRESS(ROW()+(0), COLUMN()+(-3), 1))*INDIRECT(ADDRESS(ROW()+(0), COLUMN()+(-1), 1)), 2)</f>
        <v>1.56</v>
      </c>
      <c r="K10" s="17"/>
    </row>
    <row r="11" spans="1:11" ht="13.50" thickBot="1" customHeight="1">
      <c r="A11" s="14" t="s">
        <v>17</v>
      </c>
      <c r="B11" s="14"/>
      <c r="C11" s="15" t="s">
        <v>18</v>
      </c>
      <c r="D11" s="15"/>
      <c r="E11" s="14" t="s">
        <v>19</v>
      </c>
      <c r="F11" s="14"/>
      <c r="G11" s="16">
        <v>0.006</v>
      </c>
      <c r="H11" s="16"/>
      <c r="I11" s="17">
        <v>1.5</v>
      </c>
      <c r="J11" s="17">
        <f ca="1">ROUND(INDIRECT(ADDRESS(ROW()+(0), COLUMN()+(-3), 1))*INDIRECT(ADDRESS(ROW()+(0), COLUMN()+(-1), 1)), 2)</f>
        <v>0.01</v>
      </c>
      <c r="K11" s="17"/>
    </row>
    <row r="12" spans="1:11" ht="13.50" thickBot="1" customHeight="1">
      <c r="A12" s="14" t="s">
        <v>20</v>
      </c>
      <c r="B12" s="14"/>
      <c r="C12" s="15" t="s">
        <v>21</v>
      </c>
      <c r="D12" s="15"/>
      <c r="E12" s="14" t="s">
        <v>22</v>
      </c>
      <c r="F12" s="14"/>
      <c r="G12" s="16">
        <v>0.01</v>
      </c>
      <c r="H12" s="16"/>
      <c r="I12" s="17">
        <v>18</v>
      </c>
      <c r="J12" s="17">
        <f ca="1">ROUND(INDIRECT(ADDRESS(ROW()+(0), COLUMN()+(-3), 1))*INDIRECT(ADDRESS(ROW()+(0), COLUMN()+(-1), 1)), 2)</f>
        <v>0.18</v>
      </c>
      <c r="K12" s="17"/>
    </row>
    <row r="13" spans="1:11" ht="13.50" thickBot="1" customHeight="1">
      <c r="A13" s="14" t="s">
        <v>23</v>
      </c>
      <c r="B13" s="14"/>
      <c r="C13" s="15" t="s">
        <v>24</v>
      </c>
      <c r="D13" s="15"/>
      <c r="E13" s="14" t="s">
        <v>25</v>
      </c>
      <c r="F13" s="14"/>
      <c r="G13" s="16">
        <v>1.5</v>
      </c>
      <c r="H13" s="16"/>
      <c r="I13" s="17">
        <v>0.1</v>
      </c>
      <c r="J13" s="17">
        <f ca="1">ROUND(INDIRECT(ADDRESS(ROW()+(0), COLUMN()+(-3), 1))*INDIRECT(ADDRESS(ROW()+(0), COLUMN()+(-1), 1)), 2)</f>
        <v>0.15</v>
      </c>
      <c r="K13" s="17"/>
    </row>
    <row r="14" spans="1:11" ht="13.50" thickBot="1" customHeight="1">
      <c r="A14" s="14" t="s">
        <v>26</v>
      </c>
      <c r="B14" s="14"/>
      <c r="C14" s="15" t="s">
        <v>27</v>
      </c>
      <c r="D14" s="15"/>
      <c r="E14" s="14" t="s">
        <v>28</v>
      </c>
      <c r="F14" s="14"/>
      <c r="G14" s="16">
        <v>0.15</v>
      </c>
      <c r="H14" s="16"/>
      <c r="I14" s="17">
        <v>3.3</v>
      </c>
      <c r="J14" s="17">
        <f ca="1">ROUND(INDIRECT(ADDRESS(ROW()+(0), COLUMN()+(-3), 1))*INDIRECT(ADDRESS(ROW()+(0), COLUMN()+(-1), 1)), 2)</f>
        <v>0.5</v>
      </c>
      <c r="K14" s="17"/>
    </row>
    <row r="15" spans="1:11" ht="34.50" thickBot="1" customHeight="1">
      <c r="A15" s="14" t="s">
        <v>29</v>
      </c>
      <c r="B15" s="14"/>
      <c r="C15" s="15" t="s">
        <v>30</v>
      </c>
      <c r="D15" s="15"/>
      <c r="E15" s="14" t="s">
        <v>31</v>
      </c>
      <c r="F15" s="14"/>
      <c r="G15" s="16">
        <v>0.525</v>
      </c>
      <c r="H15" s="16"/>
      <c r="I15" s="17">
        <v>6.93</v>
      </c>
      <c r="J15" s="17">
        <f ca="1">ROUND(INDIRECT(ADDRESS(ROW()+(0), COLUMN()+(-3), 1))*INDIRECT(ADDRESS(ROW()+(0), COLUMN()+(-1), 1)), 2)</f>
        <v>3.64</v>
      </c>
      <c r="K15" s="17"/>
    </row>
    <row r="16" spans="1:11" ht="34.50" thickBot="1" customHeight="1">
      <c r="A16" s="14" t="s">
        <v>32</v>
      </c>
      <c r="B16" s="14"/>
      <c r="C16" s="15" t="s">
        <v>33</v>
      </c>
      <c r="D16" s="15"/>
      <c r="E16" s="14" t="s">
        <v>34</v>
      </c>
      <c r="F16" s="14"/>
      <c r="G16" s="16">
        <v>0.5</v>
      </c>
      <c r="H16" s="16"/>
      <c r="I16" s="17">
        <v>8.47</v>
      </c>
      <c r="J16" s="17">
        <f ca="1">ROUND(INDIRECT(ADDRESS(ROW()+(0), COLUMN()+(-3), 1))*INDIRECT(ADDRESS(ROW()+(0), COLUMN()+(-1), 1)), 2)</f>
        <v>4.24</v>
      </c>
      <c r="K16" s="17"/>
    </row>
    <row r="17" spans="1:11" ht="13.50" thickBot="1" customHeight="1">
      <c r="A17" s="14" t="s">
        <v>35</v>
      </c>
      <c r="B17" s="14"/>
      <c r="C17" s="15" t="s">
        <v>36</v>
      </c>
      <c r="D17" s="15"/>
      <c r="E17" s="14" t="s">
        <v>37</v>
      </c>
      <c r="F17" s="14"/>
      <c r="G17" s="16">
        <v>1</v>
      </c>
      <c r="H17" s="16"/>
      <c r="I17" s="17">
        <v>2.04</v>
      </c>
      <c r="J17" s="17">
        <f ca="1">ROUND(INDIRECT(ADDRESS(ROW()+(0), COLUMN()+(-3), 1))*INDIRECT(ADDRESS(ROW()+(0), COLUMN()+(-1), 1)), 2)</f>
        <v>2.04</v>
      </c>
      <c r="K17" s="17"/>
    </row>
    <row r="18" spans="1:11" ht="13.50" thickBot="1" customHeight="1">
      <c r="A18" s="14" t="s">
        <v>38</v>
      </c>
      <c r="B18" s="14"/>
      <c r="C18" s="15" t="s">
        <v>39</v>
      </c>
      <c r="D18" s="15"/>
      <c r="E18" s="14" t="s">
        <v>40</v>
      </c>
      <c r="F18" s="14"/>
      <c r="G18" s="16">
        <v>0.17</v>
      </c>
      <c r="H18" s="16"/>
      <c r="I18" s="17">
        <v>7.01</v>
      </c>
      <c r="J18" s="17">
        <f ca="1">ROUND(INDIRECT(ADDRESS(ROW()+(0), COLUMN()+(-3), 1))*INDIRECT(ADDRESS(ROW()+(0), COLUMN()+(-1), 1)), 2)</f>
        <v>1.19</v>
      </c>
      <c r="K18" s="17"/>
    </row>
    <row r="19" spans="1:11" ht="24.00" thickBot="1" customHeight="1">
      <c r="A19" s="14" t="s">
        <v>41</v>
      </c>
      <c r="B19" s="14"/>
      <c r="C19" s="15" t="s">
        <v>42</v>
      </c>
      <c r="D19" s="15"/>
      <c r="E19" s="14" t="s">
        <v>43</v>
      </c>
      <c r="F19" s="14"/>
      <c r="G19" s="16">
        <v>1</v>
      </c>
      <c r="H19" s="16"/>
      <c r="I19" s="17">
        <v>3.76</v>
      </c>
      <c r="J19" s="17">
        <f ca="1">ROUND(INDIRECT(ADDRESS(ROW()+(0), COLUMN()+(-3), 1))*INDIRECT(ADDRESS(ROW()+(0), COLUMN()+(-1), 1)), 2)</f>
        <v>3.76</v>
      </c>
      <c r="K19" s="17"/>
    </row>
    <row r="20" spans="1:11" ht="24.00" thickBot="1" customHeight="1">
      <c r="A20" s="14" t="s">
        <v>44</v>
      </c>
      <c r="B20" s="14"/>
      <c r="C20" s="15" t="s">
        <v>45</v>
      </c>
      <c r="D20" s="15"/>
      <c r="E20" s="14" t="s">
        <v>46</v>
      </c>
      <c r="F20" s="14"/>
      <c r="G20" s="16">
        <v>0.164</v>
      </c>
      <c r="H20" s="16"/>
      <c r="I20" s="17">
        <v>0.99</v>
      </c>
      <c r="J20" s="17">
        <f ca="1">ROUND(INDIRECT(ADDRESS(ROW()+(0), COLUMN()+(-3), 1))*INDIRECT(ADDRESS(ROW()+(0), COLUMN()+(-1), 1)), 2)</f>
        <v>0.16</v>
      </c>
      <c r="K20" s="17"/>
    </row>
    <row r="21" spans="1:11" ht="13.50" thickBot="1" customHeight="1">
      <c r="A21" s="14" t="s">
        <v>47</v>
      </c>
      <c r="B21" s="14"/>
      <c r="C21" s="15" t="s">
        <v>48</v>
      </c>
      <c r="D21" s="15"/>
      <c r="E21" s="14" t="s">
        <v>49</v>
      </c>
      <c r="F21" s="14"/>
      <c r="G21" s="16">
        <v>0.015</v>
      </c>
      <c r="H21" s="16"/>
      <c r="I21" s="17">
        <v>3.45</v>
      </c>
      <c r="J21" s="17">
        <f ca="1">ROUND(INDIRECT(ADDRESS(ROW()+(0), COLUMN()+(-3), 1))*INDIRECT(ADDRESS(ROW()+(0), COLUMN()+(-1), 1)), 2)</f>
        <v>0.05</v>
      </c>
      <c r="K21" s="17"/>
    </row>
    <row r="22" spans="1:11" ht="13.50" thickBot="1" customHeight="1">
      <c r="A22" s="14" t="s">
        <v>50</v>
      </c>
      <c r="B22" s="14"/>
      <c r="C22" s="15" t="s">
        <v>51</v>
      </c>
      <c r="D22" s="15"/>
      <c r="E22" s="14" t="s">
        <v>52</v>
      </c>
      <c r="F22" s="14"/>
      <c r="G22" s="16">
        <v>0.18</v>
      </c>
      <c r="H22" s="16"/>
      <c r="I22" s="17">
        <v>22.68</v>
      </c>
      <c r="J22" s="17">
        <f ca="1">ROUND(INDIRECT(ADDRESS(ROW()+(0), COLUMN()+(-3), 1))*INDIRECT(ADDRESS(ROW()+(0), COLUMN()+(-1), 1)), 2)</f>
        <v>4.08</v>
      </c>
      <c r="K22" s="17"/>
    </row>
    <row r="23" spans="1:11" ht="13.50" thickBot="1" customHeight="1">
      <c r="A23" s="14" t="s">
        <v>53</v>
      </c>
      <c r="B23" s="14"/>
      <c r="C23" s="15" t="s">
        <v>54</v>
      </c>
      <c r="D23" s="15"/>
      <c r="E23" s="14" t="s">
        <v>55</v>
      </c>
      <c r="F23" s="14"/>
      <c r="G23" s="16">
        <v>0.18</v>
      </c>
      <c r="H23" s="16"/>
      <c r="I23" s="17">
        <v>22.13</v>
      </c>
      <c r="J23" s="17">
        <f ca="1">ROUND(INDIRECT(ADDRESS(ROW()+(0), COLUMN()+(-3), 1))*INDIRECT(ADDRESS(ROW()+(0), COLUMN()+(-1), 1)), 2)</f>
        <v>3.98</v>
      </c>
      <c r="K23" s="17"/>
    </row>
    <row r="24" spans="1:11" ht="13.50" thickBot="1" customHeight="1">
      <c r="A24" s="14" t="s">
        <v>56</v>
      </c>
      <c r="B24" s="14"/>
      <c r="C24" s="15" t="s">
        <v>57</v>
      </c>
      <c r="D24" s="15"/>
      <c r="E24" s="14" t="s">
        <v>58</v>
      </c>
      <c r="F24" s="14"/>
      <c r="G24" s="16">
        <v>0.419</v>
      </c>
      <c r="H24" s="16"/>
      <c r="I24" s="17">
        <v>22.68</v>
      </c>
      <c r="J24" s="17">
        <f ca="1">ROUND(INDIRECT(ADDRESS(ROW()+(0), COLUMN()+(-3), 1))*INDIRECT(ADDRESS(ROW()+(0), COLUMN()+(-1), 1)), 2)</f>
        <v>9.5</v>
      </c>
      <c r="K24" s="17"/>
    </row>
    <row r="25" spans="1:11" ht="13.50" thickBot="1" customHeight="1">
      <c r="A25" s="14" t="s">
        <v>59</v>
      </c>
      <c r="B25" s="14"/>
      <c r="C25" s="18" t="s">
        <v>60</v>
      </c>
      <c r="D25" s="18"/>
      <c r="E25" s="19" t="s">
        <v>61</v>
      </c>
      <c r="F25" s="19"/>
      <c r="G25" s="20">
        <v>0.491</v>
      </c>
      <c r="H25" s="20"/>
      <c r="I25" s="21">
        <v>21.45</v>
      </c>
      <c r="J25" s="21">
        <f ca="1">ROUND(INDIRECT(ADDRESS(ROW()+(0), COLUMN()+(-3), 1))*INDIRECT(ADDRESS(ROW()+(0), COLUMN()+(-1), 1)), 2)</f>
        <v>10.53</v>
      </c>
      <c r="K25" s="21"/>
    </row>
    <row r="26" spans="1:11" ht="13.50" thickBot="1" customHeight="1">
      <c r="A26" s="19"/>
      <c r="B26" s="19"/>
      <c r="C26" s="22" t="s">
        <v>62</v>
      </c>
      <c r="D26" s="22"/>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47.6</v>
      </c>
      <c r="J26" s="24">
        <f ca="1">ROUND(INDIRECT(ADDRESS(ROW()+(0), COLUMN()+(-3), 1))*INDIRECT(ADDRESS(ROW()+(0), COLUMN()+(-1), 1))/100, 2)</f>
        <v>0.95</v>
      </c>
      <c r="K26" s="24"/>
    </row>
    <row r="27" spans="1:11" ht="13.50" thickBot="1" customHeight="1">
      <c r="A27" s="25" t="s">
        <v>64</v>
      </c>
      <c r="B27" s="25"/>
      <c r="C27" s="26"/>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48.55</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1.06202e+006</v>
      </c>
      <c r="G31" s="31"/>
      <c r="H31" s="31">
        <v>1.06202e+006</v>
      </c>
      <c r="I31" s="31"/>
      <c r="J31" s="31"/>
      <c r="K31" s="31" t="s">
        <v>71</v>
      </c>
    </row>
    <row r="32" spans="1:11" ht="13.50" thickBot="1" customHeight="1">
      <c r="A32" s="32" t="s">
        <v>72</v>
      </c>
      <c r="B32" s="32"/>
      <c r="C32" s="32"/>
      <c r="D32" s="32"/>
      <c r="E32" s="32"/>
      <c r="F32" s="33"/>
      <c r="G32" s="33"/>
      <c r="H32" s="33"/>
      <c r="I32" s="33"/>
      <c r="J32" s="33"/>
      <c r="K32" s="33"/>
    </row>
    <row r="33" spans="1:11" ht="13.50" thickBot="1" customHeight="1">
      <c r="A33" s="30" t="s">
        <v>73</v>
      </c>
      <c r="B33" s="30"/>
      <c r="C33" s="30"/>
      <c r="D33" s="30"/>
      <c r="E33" s="30"/>
      <c r="F33" s="31">
        <v>172012</v>
      </c>
      <c r="G33" s="31"/>
      <c r="H33" s="31">
        <v>172013</v>
      </c>
      <c r="I33" s="31"/>
      <c r="J33" s="31"/>
      <c r="K33" s="31" t="s">
        <v>74</v>
      </c>
    </row>
    <row r="34" spans="1:11" ht="13.50" thickBot="1" customHeight="1">
      <c r="A34" s="32" t="s">
        <v>75</v>
      </c>
      <c r="B34" s="32"/>
      <c r="C34" s="32"/>
      <c r="D34" s="32"/>
      <c r="E34" s="32"/>
      <c r="F34" s="33"/>
      <c r="G34" s="33"/>
      <c r="H34" s="33"/>
      <c r="I34" s="33"/>
      <c r="J34" s="33"/>
      <c r="K34" s="33"/>
    </row>
    <row r="35" spans="1:11" ht="13.50" thickBot="1" customHeight="1">
      <c r="A35" s="30" t="s">
        <v>76</v>
      </c>
      <c r="B35" s="30"/>
      <c r="C35" s="30"/>
      <c r="D35" s="30"/>
      <c r="E35" s="30"/>
      <c r="F35" s="31">
        <v>142010</v>
      </c>
      <c r="G35" s="31"/>
      <c r="H35" s="31">
        <v>1.10201e+006</v>
      </c>
      <c r="I35" s="31"/>
      <c r="J35" s="31"/>
      <c r="K35" s="31" t="s">
        <v>77</v>
      </c>
    </row>
    <row r="36" spans="1:11" ht="24.00" thickBot="1" customHeight="1">
      <c r="A36" s="32" t="s">
        <v>78</v>
      </c>
      <c r="B36" s="32"/>
      <c r="C36" s="32"/>
      <c r="D36" s="32"/>
      <c r="E36" s="32"/>
      <c r="F36" s="33"/>
      <c r="G36" s="33"/>
      <c r="H36" s="33"/>
      <c r="I36" s="33"/>
      <c r="J36" s="33"/>
      <c r="K36" s="33"/>
    </row>
    <row r="39" spans="1:1" ht="33.75" thickBot="1" customHeight="1">
      <c r="A39" s="1" t="s">
        <v>79</v>
      </c>
      <c r="B39" s="1"/>
      <c r="C39" s="1"/>
      <c r="D39" s="1"/>
      <c r="E39" s="1"/>
      <c r="F39" s="1"/>
      <c r="G39" s="1"/>
      <c r="H39" s="1"/>
      <c r="I39" s="1"/>
      <c r="J39" s="1"/>
      <c r="K39" s="1"/>
    </row>
    <row r="40" spans="1:1" ht="33.75" thickBot="1" customHeight="1">
      <c r="A40" s="1" t="s">
        <v>80</v>
      </c>
      <c r="B40" s="1"/>
      <c r="C40" s="1"/>
      <c r="D40" s="1"/>
      <c r="E40" s="1"/>
      <c r="F40" s="1"/>
      <c r="G40" s="1"/>
      <c r="H40" s="1"/>
      <c r="I40" s="1"/>
      <c r="J40" s="1"/>
      <c r="K40" s="1"/>
    </row>
    <row r="41" spans="1:1" ht="33.75" thickBot="1" customHeight="1">
      <c r="A41" s="1" t="s">
        <v>81</v>
      </c>
      <c r="B41" s="1"/>
      <c r="C41" s="1"/>
      <c r="D41" s="1"/>
      <c r="E41" s="1"/>
      <c r="F41" s="1"/>
      <c r="G41" s="1"/>
      <c r="H41" s="1"/>
      <c r="I41" s="1"/>
      <c r="J41" s="1"/>
      <c r="K41" s="1"/>
    </row>
  </sheetData>
  <mergeCells count="12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18:B18"/>
    <mergeCell ref="C18:D18"/>
    <mergeCell ref="E18:F18"/>
    <mergeCell ref="G18:H18"/>
    <mergeCell ref="J18:K18"/>
    <mergeCell ref="A19:B19"/>
    <mergeCell ref="C19:D19"/>
    <mergeCell ref="E19:F19"/>
    <mergeCell ref="G19:H19"/>
    <mergeCell ref="J19:K19"/>
    <mergeCell ref="A20:B20"/>
    <mergeCell ref="C20:D20"/>
    <mergeCell ref="E20:F20"/>
    <mergeCell ref="G20:H20"/>
    <mergeCell ref="J20:K20"/>
    <mergeCell ref="A21:B21"/>
    <mergeCell ref="C21:D21"/>
    <mergeCell ref="E21:F21"/>
    <mergeCell ref="G21:H21"/>
    <mergeCell ref="J21:K21"/>
    <mergeCell ref="A22:B22"/>
    <mergeCell ref="C22:D22"/>
    <mergeCell ref="E22:F22"/>
    <mergeCell ref="G22:H22"/>
    <mergeCell ref="J22:K22"/>
    <mergeCell ref="A23:B23"/>
    <mergeCell ref="C23:D23"/>
    <mergeCell ref="E23:F23"/>
    <mergeCell ref="G23:H23"/>
    <mergeCell ref="J23:K23"/>
    <mergeCell ref="A24:B24"/>
    <mergeCell ref="C24:D24"/>
    <mergeCell ref="E24:F24"/>
    <mergeCell ref="G24:H24"/>
    <mergeCell ref="J24:K24"/>
    <mergeCell ref="A25:B25"/>
    <mergeCell ref="C25:D25"/>
    <mergeCell ref="E25:F25"/>
    <mergeCell ref="G25:H25"/>
    <mergeCell ref="J25:K25"/>
    <mergeCell ref="A26:B26"/>
    <mergeCell ref="C26:D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3:E33"/>
    <mergeCell ref="F33:G34"/>
    <mergeCell ref="H33:J34"/>
    <mergeCell ref="K33:K34"/>
    <mergeCell ref="A34:E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