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<sst xmlns="http://schemas.openxmlformats.org/spreadsheetml/2006/main" count="24" uniqueCount="24">
  <si>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</si>
  <si>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SGD030</t>
  </si>
  <si>
    <t xml:space="preserve">Ud</t>
  </si>
  <si>
    <t xml:space="preserve">Torneiras electrónicas para chuveiro, "PRESTO IBÉRICA".</t>
  </si>
  <si>
    <r>
      <rPr>
        <sz val="8.25"/>
        <color rgb="FF000000"/>
        <rFont val="Arial"/>
        <family val="2"/>
      </rPr>
      <t xml:space="preserve">Torneira electrónica Tecnologia Touch "PRESTO IBÉRICA" formada por torneira electrónica com accionamento da descarga por sensor táctil, para chuveiro, série Touch, modelo Domo Touch DT 79451 "PRESTO IBÉRICA", com válvula misturadora digital e painel de controlo de accionamento, fixação rápida, alimentação por transformador 230/12 V. Inclusive elementos de ligação, transformador 230/12 V, electroválvula e uma válvula de seccionamento.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</si>
  <si>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</si>
  <si>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</si>
  <si>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</si>
  <si>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</si>
  <si>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</si>
  <si>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</si>
  <si>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mt31gtp010h</t>
  </si>
  <si>
    <t xml:space="preserve">Ud</t>
  </si>
  <si>
    <t xml:space="preserve">Torneira electrónica com accionamento da descarga por sensor táctil, para chuveiro, série Touch, modelo Domo Touch DT 79451 "PRESTO IBÉRICA", com válvula misturadora digital e painel de controlo de accionamento, fixação rápida, alimentação por transformador 230/12 V; inclusive elementos de ligação, transformador 230/12 V, electroválvula e uma válvula de seccionamento.</t>
  </si>
  <si>
    <t xml:space="preserve">mt37www010</t>
  </si>
  <si>
    <t xml:space="preserve">Ud</t>
  </si>
  <si>
    <t xml:space="preserve">Material auxiliar para instalações de abastecimento de água.</t>
  </si>
  <si>
    <t xml:space="preserve">mo008</t>
  </si>
  <si>
    <t xml:space="preserve">h</t>
  </si>
  <si>
    <t xml:space="preserve">Oficial de 1ª canalizador.</t>
  </si>
  <si>
    <t xml:space="preserve">%</t>
  </si>
  <si>
    <t xml:space="preserve">Custos directos complementares</t>
  </si>
  <si>
    <t xml:space="preserve">Custo de manutenção decenal: 385,38€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</si>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</sst>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529.4</v>
      </c>
      <c r="H9" s="13">
        <f ca="1">ROUND(INDIRECT(ADDRESS(ROW()+(0), COLUMN()+(-2), 1))*INDIRECT(ADDRESS(ROW()+(0), COLUMN()+(-1), 1)), 2)</f>
        <v>529.4</v>
      </c>
    </row>
    <row r="10" spans="1:8" ht="13.50" thickBot="1" customHeight="1">
      <c r="A10" s="14" t="s">
        <v>14</v>
      </c>
      <c r="B10" s="14"/>
      <c r="C10" s="15" t="s">
        <v>15</v>
      </c>
      <c r="D10" s="15"/>
      <c r="E10" s="14" t="s">
        <v>16</v>
      </c>
      <c r="F10" s="16">
        <v>1</v>
      </c>
      <c r="G10" s="17">
        <v>1.4</v>
      </c>
      <c r="H10" s="17">
        <f ca="1">ROUND(INDIRECT(ADDRESS(ROW()+(0), COLUMN()+(-2), 1))*INDIRECT(ADDRESS(ROW()+(0), COLUMN()+(-1), 1)), 2)</f>
        <v>1.4</v>
      </c>
    </row>
    <row r="11" spans="1:8" ht="13.50" thickBot="1" customHeight="1">
      <c r="A11" s="14" t="s">
        <v>17</v>
      </c>
      <c r="B11" s="14"/>
      <c r="C11" s="18" t="s">
        <v>18</v>
      </c>
      <c r="D11" s="18"/>
      <c r="E11" s="19" t="s">
        <v>19</v>
      </c>
      <c r="F11" s="20">
        <v>0.5</v>
      </c>
      <c r="G11" s="21">
        <v>23.31</v>
      </c>
      <c r="H11" s="21">
        <f ca="1">ROUND(INDIRECT(ADDRESS(ROW()+(0), COLUMN()+(-2), 1))*INDIRECT(ADDRESS(ROW()+(0), COLUMN()+(-1), 1)), 2)</f>
        <v>11.66</v>
      </c>
    </row>
    <row r="12" spans="1:8" ht="13.50" thickBot="1" customHeight="1">
      <c r="A12" s="19"/>
      <c r="B12" s="19"/>
      <c r="C12" s="22" t="s">
        <v>20</v>
      </c>
      <c r="D12" s="22"/>
      <c r="E12" s="5" t="s">
        <v>21</v>
      </c>
      <c r="F12" s="23">
        <v>2</v>
      </c>
      <c r="G12" s="24">
        <f ca="1">ROUND(SUM(INDIRECT(ADDRESS(ROW()+(-1), COLUMN()+(1), 1)),INDIRECT(ADDRESS(ROW()+(-2), COLUMN()+(1), 1)),INDIRECT(ADDRESS(ROW()+(-3), COLUMN()+(1), 1))), 2)</f>
        <v>542.46</v>
      </c>
      <c r="H12" s="24">
        <f ca="1">ROUND(INDIRECT(ADDRESS(ROW()+(0), COLUMN()+(-2), 1))*INDIRECT(ADDRESS(ROW()+(0), COLUMN()+(-1), 1))/100, 2)</f>
        <v>10.85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553.31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