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<sst xmlns="http://schemas.openxmlformats.org/spreadsheetml/2006/main" count="24" uniqueCount="24">
  <si>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</si>
  <si>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SGL030</t>
  </si>
  <si>
    <t xml:space="preserve">Ud</t>
  </si>
  <si>
    <t xml:space="preserve">Torneiras electrónicas para lavatório, "PRESTO IBÉRICA".</t>
  </si>
  <si>
    <r>
      <rPr>
        <sz val="8.25"/>
        <color rgb="FF000000"/>
        <rFont val="Arial"/>
        <family val="2"/>
      </rPr>
      <t xml:space="preserve">Torneira electrónica Tecnologia Sensia "PRESTO IBÉRICA" formada por torneira electrónica acabamento cromado, com accionamento da descarga por infravermelhos, para lavatório, série Sensia, modelo Prestorizon TC 52040 "PRESTO IBÉRICA", com cano fixo, led indicador de bateria, limitador de caudal a 3 l/min, fixação rápida, alimentação por pilha de 6 V. Inclusive elementos de ligação, ligação de alimentação flexível de 3/8" de diâmetro e 350 mm de comprimento, pilha de 6 V, electroválvula e uma válvula de seccionamento.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</si>
  <si>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</si>
  <si>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</si>
  <si>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</si>
  <si>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</si>
  <si>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</si>
  <si>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</si>
  <si>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mt31gsp023aa</t>
  </si>
  <si>
    <t xml:space="preserve">Ud</t>
  </si>
  <si>
    <t xml:space="preserve">Torneira electrónica acabamento cromado, com accionamento da descarga por infravermelhos, para lavatório, série Sensia, modelo Prestorizon TC 52040 "PRESTO IBÉRICA", com cano fixo, led indicador de bateria, limitador de caudal a 3 l/min, fixação rápida, alimentação por pilha de 6 V; inclusive elementos de ligação, ligação de alimentação flexível de 3/8" de diâmetro e 350 mm de comprimento, pilha de 6 V, electroválvula e uma válvula de seccionamento.</t>
  </si>
  <si>
    <t xml:space="preserve">mt37www010</t>
  </si>
  <si>
    <t xml:space="preserve">Ud</t>
  </si>
  <si>
    <t xml:space="preserve">Material auxiliar para instalações de abastecimento de água.</t>
  </si>
  <si>
    <t xml:space="preserve">mo008</t>
  </si>
  <si>
    <t xml:space="preserve">h</t>
  </si>
  <si>
    <t xml:space="preserve">Oficial de 1ª canalizador.</t>
  </si>
  <si>
    <t xml:space="preserve">%</t>
  </si>
  <si>
    <t xml:space="preserve">Custos directos complementares</t>
  </si>
  <si>
    <t xml:space="preserve">Custo de manutenção decenal: 321,20€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</si>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</sst>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2.72" customWidth="1"/>
    <col min="5" max="5" width="82.1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9" t="s">
        <v>12</v>
      </c>
      <c r="D9" s="9"/>
      <c r="E9" s="7" t="s">
        <v>13</v>
      </c>
      <c r="F9" s="11">
        <v>1</v>
      </c>
      <c r="G9" s="13">
        <v>439.5</v>
      </c>
      <c r="H9" s="13">
        <f ca="1">ROUND(INDIRECT(ADDRESS(ROW()+(0), COLUMN()+(-2), 1))*INDIRECT(ADDRESS(ROW()+(0), COLUMN()+(-1), 1)), 2)</f>
        <v>439.5</v>
      </c>
    </row>
    <row r="10" spans="1:8" ht="13.50" thickBot="1" customHeight="1">
      <c r="A10" s="14" t="s">
        <v>14</v>
      </c>
      <c r="B10" s="14"/>
      <c r="C10" s="15" t="s">
        <v>15</v>
      </c>
      <c r="D10" s="15"/>
      <c r="E10" s="14" t="s">
        <v>16</v>
      </c>
      <c r="F10" s="16">
        <v>1</v>
      </c>
      <c r="G10" s="17">
        <v>1.4</v>
      </c>
      <c r="H10" s="17">
        <f ca="1">ROUND(INDIRECT(ADDRESS(ROW()+(0), COLUMN()+(-2), 1))*INDIRECT(ADDRESS(ROW()+(0), COLUMN()+(-1), 1)), 2)</f>
        <v>1.4</v>
      </c>
    </row>
    <row r="11" spans="1:8" ht="13.50" thickBot="1" customHeight="1">
      <c r="A11" s="14" t="s">
        <v>17</v>
      </c>
      <c r="B11" s="14"/>
      <c r="C11" s="18" t="s">
        <v>18</v>
      </c>
      <c r="D11" s="18"/>
      <c r="E11" s="19" t="s">
        <v>19</v>
      </c>
      <c r="F11" s="20">
        <v>0.5</v>
      </c>
      <c r="G11" s="21">
        <v>25.32</v>
      </c>
      <c r="H11" s="21">
        <f ca="1">ROUND(INDIRECT(ADDRESS(ROW()+(0), COLUMN()+(-2), 1))*INDIRECT(ADDRESS(ROW()+(0), COLUMN()+(-1), 1)), 2)</f>
        <v>12.66</v>
      </c>
    </row>
    <row r="12" spans="1:8" ht="13.50" thickBot="1" customHeight="1">
      <c r="A12" s="19"/>
      <c r="B12" s="19"/>
      <c r="C12" s="22" t="s">
        <v>20</v>
      </c>
      <c r="D12" s="22"/>
      <c r="E12" s="5" t="s">
        <v>21</v>
      </c>
      <c r="F12" s="23">
        <v>2</v>
      </c>
      <c r="G12" s="24">
        <f ca="1">ROUND(SUM(INDIRECT(ADDRESS(ROW()+(-1), COLUMN()+(1), 1)),INDIRECT(ADDRESS(ROW()+(-2), COLUMN()+(1), 1)),INDIRECT(ADDRESS(ROW()+(-3), COLUMN()+(1), 1))), 2)</f>
        <v>453.56</v>
      </c>
      <c r="H12" s="24">
        <f ca="1">ROUND(INDIRECT(ADDRESS(ROW()+(0), COLUMN()+(-2), 1))*INDIRECT(ADDRESS(ROW()+(0), COLUMN()+(-1), 1))/100, 2)</f>
        <v>9.07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462.63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