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<sst xmlns="http://schemas.openxmlformats.org/spreadsheetml/2006/main" count="36" uniqueCount="36">
  <si>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</si>
  <si>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SPL020</t>
  </si>
  <si>
    <t xml:space="preserve">Ud</t>
  </si>
  <si>
    <t xml:space="preserve">Lavatório com coluna.</t>
  </si>
  <si>
    <r>
      <rPr>
        <sz val="8.25"/>
        <color rgb="FF000000"/>
        <rFont val="Arial"/>
        <family val="2"/>
      </rPr>
      <t xml:space="preserve">Lavatório mural com frontal ergonómico, de porcelana sanitária, acabamento termoesmaltado, cor branca, código de pedido 500.292.01.1, série Selnova Comfort, modelo Selnova Comfort "GEBERIT", de 650x550x150 mm, com um orifício para as torneiraa e escoadouro, com válvula de drenagem de latão cromado, código de pedido 500.055.00.1 e jogo de fixação de 2 peças, código de pedido 500.121.00.1, com coluna de lavatório, de porcelana sanitária, acabamento termoesmaltado, cor branca, código de pedido 500.341.01.1, série Selnova, e elemento de drenagem com sifão garrafa de ABS, de cor preto acabamento mate, código de pedido 151.035.14.1. Inclusive jogo de fixação e silicone para enchimento de juntas. O preço não inclui a torneira.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</si>
  <si>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</si>
  <si>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</si>
  <si>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</si>
  <si>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</si>
  <si>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</si>
  <si>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</si>
  <si>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mt30sfg010U</t>
  </si>
  <si>
    <t xml:space="preserve">Ud</t>
  </si>
  <si>
    <t xml:space="preserve">Lavatório mural com frontal ergonómico, de porcelana sanitária, acabamento termoesmaltado, cor branca, código de pedido 500.292.01.1, série Selnova Comfort, modelo Selnova Comfort "GEBERIT", de 650x550x150 mm, com um orifício para as torneiraa e escoadouro.</t>
  </si>
  <si>
    <t xml:space="preserve">mt30asg010h</t>
  </si>
  <si>
    <t xml:space="preserve">Ud</t>
  </si>
  <si>
    <t xml:space="preserve">Válvula de drenagem de latão cromado, código de pedido 500.055.00.1, "GEBERIT", de 60 mm de comprimento, com tampa integrada exterior com botão de accionamento.</t>
  </si>
  <si>
    <t xml:space="preserve">mt30asg040h</t>
  </si>
  <si>
    <t xml:space="preserve">Ud</t>
  </si>
  <si>
    <t xml:space="preserve">Jogo de fixação de 2 peças, código de pedido 500.121.00.1, "GEBERIT", para lavatório.</t>
  </si>
  <si>
    <t xml:space="preserve">mt30asg070pf</t>
  </si>
  <si>
    <t xml:space="preserve">Ud</t>
  </si>
  <si>
    <t xml:space="preserve">Sifão garrafa de ABS, de cor preto acabamento mate, código de pedido 151.035.14.1, "GEBERIT", com saída de 40 mm de diâmetro exterior, para lavatório, com embelezador.</t>
  </si>
  <si>
    <t xml:space="preserve">mt30seg022h</t>
  </si>
  <si>
    <t xml:space="preserve">Ud</t>
  </si>
  <si>
    <t xml:space="preserve">Coluna de lavatório, de porcelana sanitária, acabamento termoesmaltado, cor branca, código de pedido 500.341.01.1, série Selnova "GEBERIT", de 190x170x700 mm.</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</si>
  <si>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</si>
  <si>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</si>
  <si>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</si>
  <si>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</si>
  <si>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</si>
  <si>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</si>
  <si>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</si>
  <si>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</si>
  <si>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146,10€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</si>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</sst>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2.89"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126.7</v>
      </c>
      <c r="H9" s="13">
        <f ca="1">ROUND(INDIRECT(ADDRESS(ROW()+(0), COLUMN()+(-2), 1))*INDIRECT(ADDRESS(ROW()+(0), COLUMN()+(-1), 1)), 2)</f>
        <v>126.7</v>
      </c>
    </row>
    <row r="10" spans="1:8" ht="24.00" thickBot="1" customHeight="1">
      <c r="A10" s="14" t="s">
        <v>14</v>
      </c>
      <c r="B10" s="14"/>
      <c r="C10" s="15" t="s">
        <v>15</v>
      </c>
      <c r="D10" s="15"/>
      <c r="E10" s="14" t="s">
        <v>16</v>
      </c>
      <c r="F10" s="16">
        <v>1</v>
      </c>
      <c r="G10" s="17">
        <v>45.7</v>
      </c>
      <c r="H10" s="17">
        <f ca="1">ROUND(INDIRECT(ADDRESS(ROW()+(0), COLUMN()+(-2), 1))*INDIRECT(ADDRESS(ROW()+(0), COLUMN()+(-1), 1)), 2)</f>
        <v>45.7</v>
      </c>
    </row>
    <row r="11" spans="1:8" ht="13.50" thickBot="1" customHeight="1">
      <c r="A11" s="14" t="s">
        <v>17</v>
      </c>
      <c r="B11" s="14"/>
      <c r="C11" s="15" t="s">
        <v>18</v>
      </c>
      <c r="D11" s="15"/>
      <c r="E11" s="14" t="s">
        <v>19</v>
      </c>
      <c r="F11" s="16">
        <v>1</v>
      </c>
      <c r="G11" s="17">
        <v>11.2</v>
      </c>
      <c r="H11" s="17">
        <f ca="1">ROUND(INDIRECT(ADDRESS(ROW()+(0), COLUMN()+(-2), 1))*INDIRECT(ADDRESS(ROW()+(0), COLUMN()+(-1), 1)), 2)</f>
        <v>11.2</v>
      </c>
    </row>
    <row r="12" spans="1:8" ht="24.00" thickBot="1" customHeight="1">
      <c r="A12" s="14" t="s">
        <v>20</v>
      </c>
      <c r="B12" s="14"/>
      <c r="C12" s="15" t="s">
        <v>21</v>
      </c>
      <c r="D12" s="15"/>
      <c r="E12" s="14" t="s">
        <v>22</v>
      </c>
      <c r="F12" s="16">
        <v>1</v>
      </c>
      <c r="G12" s="17">
        <v>34.5</v>
      </c>
      <c r="H12" s="17">
        <f ca="1">ROUND(INDIRECT(ADDRESS(ROW()+(0), COLUMN()+(-2), 1))*INDIRECT(ADDRESS(ROW()+(0), COLUMN()+(-1), 1)), 2)</f>
        <v>34.5</v>
      </c>
    </row>
    <row r="13" spans="1:8" ht="24.00" thickBot="1" customHeight="1">
      <c r="A13" s="14" t="s">
        <v>23</v>
      </c>
      <c r="B13" s="14"/>
      <c r="C13" s="15" t="s">
        <v>24</v>
      </c>
      <c r="D13" s="15"/>
      <c r="E13" s="14" t="s">
        <v>25</v>
      </c>
      <c r="F13" s="16">
        <v>1</v>
      </c>
      <c r="G13" s="17">
        <v>51.6</v>
      </c>
      <c r="H13" s="17">
        <f ca="1">ROUND(INDIRECT(ADDRESS(ROW()+(0), COLUMN()+(-2), 1))*INDIRECT(ADDRESS(ROW()+(0), COLUMN()+(-1), 1)), 2)</f>
        <v>51.6</v>
      </c>
    </row>
    <row r="14" spans="1:8" ht="24.00" thickBot="1" customHeight="1">
      <c r="A14" s="14" t="s">
        <v>26</v>
      </c>
      <c r="B14" s="14"/>
      <c r="C14" s="15" t="s">
        <v>27</v>
      </c>
      <c r="D14" s="15"/>
      <c r="E14" s="14" t="s">
        <v>28</v>
      </c>
      <c r="F14" s="16">
        <v>0.012</v>
      </c>
      <c r="G14" s="17">
        <v>7.5</v>
      </c>
      <c r="H14" s="17">
        <f ca="1">ROUND(INDIRECT(ADDRESS(ROW()+(0), COLUMN()+(-2), 1))*INDIRECT(ADDRESS(ROW()+(0), COLUMN()+(-1), 1)), 2)</f>
        <v>0.09</v>
      </c>
    </row>
    <row r="15" spans="1:8" ht="13.50" thickBot="1" customHeight="1">
      <c r="A15" s="14" t="s">
        <v>29</v>
      </c>
      <c r="B15" s="14"/>
      <c r="C15" s="18" t="s">
        <v>30</v>
      </c>
      <c r="D15" s="18"/>
      <c r="E15" s="19" t="s">
        <v>31</v>
      </c>
      <c r="F15" s="20">
        <v>1.5</v>
      </c>
      <c r="G15" s="21">
        <v>23.31</v>
      </c>
      <c r="H15" s="21">
        <f ca="1">ROUND(INDIRECT(ADDRESS(ROW()+(0), COLUMN()+(-2), 1))*INDIRECT(ADDRESS(ROW()+(0), COLUMN()+(-1), 1)), 2)</f>
        <v>34.97</v>
      </c>
    </row>
    <row r="16" spans="1:8" ht="13.50" thickBot="1" customHeight="1">
      <c r="A16" s="19"/>
      <c r="B16" s="19"/>
      <c r="C16" s="22" t="s">
        <v>32</v>
      </c>
      <c r="D16" s="22"/>
      <c r="E16" s="5" t="s">
        <v>33</v>
      </c>
      <c r="F16" s="23">
        <v>2</v>
      </c>
      <c r="G16" s="24">
        <f ca="1">ROUND(SUM(INDIRECT(ADDRESS(ROW()+(-1), COLUMN()+(1), 1)),INDIRECT(ADDRESS(ROW()+(-2), COLUMN()+(1), 1)),INDIRECT(ADDRESS(ROW()+(-3), COLUMN()+(1), 1)),INDIRECT(ADDRESS(ROW()+(-4), COLUMN()+(1), 1)),INDIRECT(ADDRESS(ROW()+(-5), COLUMN()+(1), 1)),INDIRECT(ADDRESS(ROW()+(-6), COLUMN()+(1), 1)),INDIRECT(ADDRESS(ROW()+(-7), COLUMN()+(1), 1))), 2)</f>
        <v>304.76</v>
      </c>
      <c r="H16" s="24">
        <f ca="1">ROUND(INDIRECT(ADDRESS(ROW()+(0), COLUMN()+(-2), 1))*INDIRECT(ADDRESS(ROW()+(0), COLUMN()+(-1), 1))/100, 2)</f>
        <v>6.1</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310.86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