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<sst xmlns="http://schemas.openxmlformats.org/spreadsheetml/2006/main" count="49" uniqueCount="49">
  <si>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</si>
  <si>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UPP010</t>
  </si>
  <si>
    <t xml:space="preserve">Ud</t>
  </si>
  <si>
    <t xml:space="preserve">Piscina pré-fabricada.</t>
  </si>
  <si>
    <r>
      <rPr>
        <sz val="8.25"/>
        <color rgb="FF000000"/>
        <rFont val="Arial"/>
        <family val="2"/>
      </rPr>
      <t xml:space="preserve">Piscina pré-fabricada de poliéster de 7,90x3,60x1,40 m (volume 43 m³).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</si>
  <si>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</si>
  <si>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</si>
  <si>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</si>
  <si>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</si>
  <si>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</si>
  <si>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</si>
  <si>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</si>
  <si>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</si>
  <si>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</si>
  <si>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</si>
  <si>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</si>
  <si>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</si>
  <si>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mt47ppi010c</t>
  </si>
  <si>
    <t xml:space="preserve">Ud</t>
  </si>
  <si>
    <t xml:space="preserve">Piscina pré-fabricada de poliéster, 7,90x3,60x1,40 m (volume 43 m³), composta de caixa com skimmers, bocas de impulsão, tomada limpa-fundos e sumidouro; equipamento completo de depuração e esterilização da água em barraca pré-fabricada; equipamento eléctrico, rede de tubagens de PVC; escada, acessórios e equipamento de limpeza.</t>
  </si>
  <si>
    <t xml:space="preserve">mt01arr010b</t>
  </si>
  <si>
    <t xml:space="preserve">t</t>
  </si>
  <si>
    <t xml:space="preserve">Brita de pedreira, de 20 a 30 mm de diâmetro.</t>
  </si>
  <si>
    <t xml:space="preserve">mt47ppi020c</t>
  </si>
  <si>
    <t xml:space="preserve">Ud</t>
  </si>
  <si>
    <t xml:space="preserve">Remate perimetral de pedra artificial para coroamento do borde em piscina pré-fabricada de poliéster, 7,90x3,60x1,40 m, volume 43 m³. Segundo NP EN 771-5.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</si>
  <si>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</si>
  <si>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</si>
  <si>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</si>
  <si>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</si>
  <si>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</si>
  <si>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</si>
  <si>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</si>
  <si>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</si>
  <si>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</si>
  <si>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</si>
  <si>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</si>
  <si>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1.335,50€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</si>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</sst>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3.57" customWidth="1"/>
    <col min="5" max="5" width="70.2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78.57</v>
      </c>
      <c r="J9" s="13">
        <f ca="1">ROUND(INDIRECT(ADDRESS(ROW()+(0), COLUMN()+(-3), 1))*INDIRECT(ADDRESS(ROW()+(0), COLUMN()+(-1), 1)), 2)</f>
        <v>235.71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34.5</v>
      </c>
      <c r="H10" s="16"/>
      <c r="I10" s="17">
        <v>8.37</v>
      </c>
      <c r="J10" s="17">
        <f ca="1">ROUND(INDIRECT(ADDRESS(ROW()+(0), COLUMN()+(-3), 1))*INDIRECT(ADDRESS(ROW()+(0), COLUMN()+(-1), 1)), 2)</f>
        <v>288.77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8454.67</v>
      </c>
      <c r="J11" s="17">
        <f ca="1">ROUND(INDIRECT(ADDRESS(ROW()+(0), COLUMN()+(-3), 1))*INDIRECT(ADDRESS(ROW()+(0), COLUMN()+(-1), 1)), 2)</f>
        <v>8454.67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35</v>
      </c>
      <c r="H12" s="16"/>
      <c r="I12" s="17">
        <v>11.5</v>
      </c>
      <c r="J12" s="17">
        <f ca="1">ROUND(INDIRECT(ADDRESS(ROW()+(0), COLUMN()+(-3), 1))*INDIRECT(ADDRESS(ROW()+(0), COLUMN()+(-1), 1)), 2)</f>
        <v>402.5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507.24</v>
      </c>
      <c r="J13" s="17">
        <f ca="1">ROUND(INDIRECT(ADDRESS(ROW()+(0), COLUMN()+(-3), 1))*INDIRECT(ADDRESS(ROW()+(0), COLUMN()+(-1), 1)), 2)</f>
        <v>507.24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4.5</v>
      </c>
      <c r="H14" s="16"/>
      <c r="I14" s="17">
        <v>75.04</v>
      </c>
      <c r="J14" s="17">
        <f ca="1">ROUND(INDIRECT(ADDRESS(ROW()+(0), COLUMN()+(-3), 1))*INDIRECT(ADDRESS(ROW()+(0), COLUMN()+(-1), 1)), 2)</f>
        <v>337.68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30</v>
      </c>
      <c r="H15" s="16"/>
      <c r="I15" s="17">
        <v>22.68</v>
      </c>
      <c r="J15" s="17">
        <f ca="1">ROUND(INDIRECT(ADDRESS(ROW()+(0), COLUMN()+(-3), 1))*INDIRECT(ADDRESS(ROW()+(0), COLUMN()+(-1), 1)), 2)</f>
        <v>680.4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45</v>
      </c>
      <c r="H16" s="20"/>
      <c r="I16" s="21">
        <v>22.13</v>
      </c>
      <c r="J16" s="21">
        <f ca="1">ROUND(INDIRECT(ADDRESS(ROW()+(0), COLUMN()+(-3), 1))*INDIRECT(ADDRESS(ROW()+(0), COLUMN()+(-1), 1)), 2)</f>
        <v>995.85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11902.8</v>
      </c>
      <c r="J17" s="24">
        <f ca="1">ROUND(INDIRECT(ADDRESS(ROW()+(0), COLUMN()+(-3), 1))*INDIRECT(ADDRESS(ROW()+(0), COLUMN()+(-1), 1))/100, 2)</f>
        <v>238.06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12140.9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