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<sst xmlns="http://schemas.openxmlformats.org/spreadsheetml/2006/main" count="17" uniqueCount="17">
  <si>
    <t xml:space="preserve"/>
  </si>
  <si>
    <t xml:space="preserve">YPC080</t>
  </si>
  <si>
    <t xml:space="preserve">m²</t>
  </si>
  <si>
    <t xml:space="preserve">Construção de instalação provisória para WC.</t>
  </si>
  <si>
    <r>
      <rPr>
        <sz val="8.25"/>
        <color rgb="FF000000"/>
        <rFont val="Arial"/>
        <family val="2"/>
      </rPr>
      <t xml:space="preserve">Execução, desmontagem e demolição posterior de instalação provisória para WC em obra, composta por: fundação de betão, massame sobre pedra, paredes de bloco de formigó, sem revestir, com pano interior de tijolo cerâmico furado, cobertura de painel sandwich sobre perfis metálicos, isolamento térmico, distribuição interior, instalações de abastecimento de água, saneamento e electricidade, revestimento de marmorite nos pavimentos, ladrilhamento em paredes, aparelhos sanitários, tecto falso de placas de escaiola, portas de madeira pintadas e janelas de alumínio, com vidro e grades. O preço inclui os trabalhos auxiliares de pedreiro.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</si>
  <si>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</si>
  <si>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</si>
  <si>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</si>
  <si>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</si>
  <si>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</si>
  <si>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</si>
  <si>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mt50cac010a</t>
  </si>
  <si>
    <t xml:space="preserve">m²</t>
  </si>
  <si>
    <t xml:space="preserve">Construção de instalação provisória para WC's de serviço, composta por: fundação de betão armado; massame de betão sobre enrocamento de pedra; parede dupla de fachada com pano exterior de bloco de betão, sem revestir, e pano interior de tijolo cerâmico furado; cobertura de painel sandwich composto de chapas de aço com isolamento incorporado, sobre perfis metálicos; isolamento térmico; distribuição interior com tijolo cerâmico furado duplo; instalações de abastecimento de água, saneamento e electricidade e força com tomada exterior a 230 V; revestimento de marmorite em pavimentos; ladrilhamento em paredes; aparelhos sanitários (sanita, base de chuveiro e lavatório); tecto falso de placas de escaiola; portas de madeira lisas e pintadas e janelas de correr de alumínio natural, com vidro de 6 mm e grades.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</si>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</sst>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5" t="s">
        <v>13</v>
      </c>
      <c r="F9" s="11">
        <v>1</v>
      </c>
      <c r="G9" s="13">
        <v>420.78</v>
      </c>
      <c r="H9" s="13">
        <f ca="1">ROUND(INDIRECT(ADDRESS(ROW()+(0), COLUMN()+(-2), 1))*INDIRECT(ADDRESS(ROW()+(0), COLUMN()+(-1), 1)), 2)</f>
        <v>420.78</v>
      </c>
    </row>
    <row r="10" spans="1:8" ht="13.50" thickBot="1" customHeight="1">
      <c r="A10" s="14"/>
      <c r="B10" s="14"/>
      <c r="C10" s="9" t="s">
        <v>14</v>
      </c>
      <c r="D10" s="9"/>
      <c r="E10" s="5" t="s">
        <v>15</v>
      </c>
      <c r="F10" s="11">
        <v>2</v>
      </c>
      <c r="G10" s="13">
        <f ca="1">ROUND(SUM(INDIRECT(ADDRESS(ROW()+(-1), COLUMN()+(1), 1))), 2)</f>
        <v>420.78</v>
      </c>
      <c r="H10" s="13">
        <f ca="1">ROUND(INDIRECT(ADDRESS(ROW()+(0), COLUMN()+(-2), 1))*INDIRECT(ADDRESS(ROW()+(0), COLUMN()+(-1), 1))/100, 2)</f>
        <v>8.42</v>
      </c>
    </row>
    <row r="11" spans="1:8" ht="13.50" thickBot="1" customHeight="1">
      <c r="A11" s="15"/>
      <c r="B11" s="15"/>
      <c r="C11" s="16"/>
      <c r="D11" s="16"/>
      <c r="E11" s="16"/>
      <c r="F11" s="17"/>
      <c r="G11" s="18" t="s">
        <v>16</v>
      </c>
      <c r="H11" s="19">
        <f ca="1">ROUND(SUM(INDIRECT(ADDRESS(ROW()+(-1), COLUMN()+(0), 1)),INDIRECT(ADDRESS(ROW()+(-2), COLUMN()+(0), 1))), 2)</f>
        <v>429.2</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