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<sst xmlns="http://schemas.openxmlformats.org/spreadsheetml/2006/main" count="17" uniqueCount="17">
  <si>
    <t xml:space="preserve"/>
  </si>
  <si>
    <t xml:space="preserve">YPC083</t>
  </si>
  <si>
    <t xml:space="preserve">m²</t>
  </si>
  <si>
    <t xml:space="preserve">Construção de instalação provisória para armazém.</t>
  </si>
  <si>
    <r>
      <rPr>
        <sz val="8.25"/>
        <color rgb="FF000000"/>
        <rFont val="Arial"/>
        <family val="2"/>
      </rPr>
      <t xml:space="preserve">Execução, desmontagem e demolição posterior de instalação provisória para armazém em obra, composta por: fundação de betão, massame sobre pedra, paredes de bloco de formigó, sem revestir, com pano interior de tijolo cerâmico furado, cobertura de painel sandwich sobre perfis metálicos, instalação de electricidade, revestimento de marmorite nos pavimentos, revestimento com gesso e pintura em paredes, tecto falso de placas de escaiola, portas de madeira pintadas e janelas de alumínio, com vidro e grades. O preço inclui os trabalhos auxiliares de pedreiro.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</si>
  <si>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</si>
  <si>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</si>
  <si>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</si>
  <si>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</si>
  <si>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</si>
  <si>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</si>
  <si>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mt50cac010c</t>
  </si>
  <si>
    <t xml:space="preserve">m²</t>
  </si>
  <si>
    <t xml:space="preserve">Construção de instalação provisória para armazém, composta por: fundação de betão armado; massame de betão sobre enrocamento de pedra; parede dupla de fachada com pano exterior de bloco de betão, sem revestir, e pano interior de tijolo cerâmico furado; cobertura de painel sandwich composto de chapas de aço com isolamento incorporado, sobre perfis metálicos; instalação de electricidade e força com tomada exterior a 230 V; revestimento de marmorite em pavimentos; estuque de gesso e pintura em paredes; tecto falso de placas de escaiola; portas de madeira lisas e pintadas e janelas de correr de alumínio natural, com vidro de 6 mm e grades.</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</si>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</sst>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1.53"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5" t="s">
        <v>13</v>
      </c>
      <c r="F9" s="11">
        <v>1</v>
      </c>
      <c r="G9" s="13">
        <v>261.81</v>
      </c>
      <c r="H9" s="13">
        <f ca="1">ROUND(INDIRECT(ADDRESS(ROW()+(0), COLUMN()+(-2), 1))*INDIRECT(ADDRESS(ROW()+(0), COLUMN()+(-1), 1)), 2)</f>
        <v>261.81</v>
      </c>
    </row>
    <row r="10" spans="1:8" ht="13.50" thickBot="1" customHeight="1">
      <c r="A10" s="14"/>
      <c r="B10" s="14"/>
      <c r="C10" s="9" t="s">
        <v>14</v>
      </c>
      <c r="D10" s="9"/>
      <c r="E10" s="5" t="s">
        <v>15</v>
      </c>
      <c r="F10" s="11">
        <v>2</v>
      </c>
      <c r="G10" s="13">
        <f ca="1">ROUND(SUM(INDIRECT(ADDRESS(ROW()+(-1), COLUMN()+(1), 1))), 2)</f>
        <v>261.81</v>
      </c>
      <c r="H10" s="13">
        <f ca="1">ROUND(INDIRECT(ADDRESS(ROW()+(0), COLUMN()+(-2), 1))*INDIRECT(ADDRESS(ROW()+(0), COLUMN()+(-1), 1))/100, 2)</f>
        <v>5.24</v>
      </c>
    </row>
    <row r="11" spans="1:8" ht="13.50" thickBot="1" customHeight="1">
      <c r="A11" s="15"/>
      <c r="B11" s="15"/>
      <c r="C11" s="16"/>
      <c r="D11" s="16"/>
      <c r="E11" s="16"/>
      <c r="F11" s="17"/>
      <c r="G11" s="18" t="s">
        <v>16</v>
      </c>
      <c r="H11" s="19">
        <f ca="1">ROUND(SUM(INDIRECT(ADDRESS(ROW()+(-1), COLUMN()+(0), 1)),INDIRECT(ADDRESS(ROW()+(-2), COLUMN()+(0), 1))), 2)</f>
        <v>267.05</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