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<sst xmlns="http://schemas.openxmlformats.org/spreadsheetml/2006/main" count="32" uniqueCount="32">
  <si>
    <t xml:space="preserve"/>
  </si>
  <si>
    <t xml:space="preserve">0GE030</t>
  </si>
  <si>
    <t xml:space="preserve">m³</t>
  </si>
  <si>
    <t xml:space="preserve">Poço de sondagem arqueológica.</t>
  </si>
  <si>
    <r>
      <rPr>
        <sz val="8.25"/>
        <color rgb="FF000000"/>
        <rFont val="Arial"/>
        <family val="2"/>
      </rPr>
      <t xml:space="preserve">Poço de sondagem arqueológica de 1x1x1 m, no terreno, onde existem depósitos arqueológicos catalogados, com um grau de complexidade médio, com meios manuais, através da escavação por níveis naturais ou artificiais segundo o método arqueológico.</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</si>
  <si>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</si>
  <si>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</si>
  <si>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</si>
  <si>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</si>
  <si>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</si>
  <si>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</si>
  <si>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mt51arq010</t>
  </si>
  <si>
    <t xml:space="preserve">Ud</t>
  </si>
  <si>
    <t xml:space="preserve">Material fungível para trabalhos de arqueologia.</t>
  </si>
  <si>
    <t xml:space="preserve">mt51arq020</t>
  </si>
  <si>
    <t xml:space="preserve">Ud</t>
  </si>
  <si>
    <t xml:space="preserve">Material e ferramentas para trabalhos de arqueologia.</t>
  </si>
  <si>
    <t xml:space="preserve">mo000</t>
  </si>
  <si>
    <t xml:space="preserve">h</t>
  </si>
  <si>
    <t xml:space="preserve">arqueólogo.</t>
  </si>
  <si>
    <t xml:space="preserve">mo057</t>
  </si>
  <si>
    <t xml:space="preserve">h</t>
  </si>
  <si>
    <t xml:space="preserve">Ajudante de arqueólogo.</t>
  </si>
  <si>
    <t xml:space="preserve">mo112</t>
  </si>
  <si>
    <t xml:space="preserve">h</t>
  </si>
  <si>
    <t xml:space="preserve">Operário especializado construção.</t>
  </si>
  <si>
    <t xml:space="preserve">mo113</t>
  </si>
  <si>
    <t xml:space="preserve">h</t>
  </si>
  <si>
    <t xml:space="preserve">Operário não qualificado construção.</t>
  </si>
  <si>
    <t xml:space="preserve">%</t>
  </si>
  <si>
    <t xml:space="preserve">Custos directos complementares</t>
  </si>
  <si>
    <t xml:space="preserve">Total:</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</si>
</sst>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82" customWidth="1"/>
    <col min="2" max="2" width="6.29" customWidth="1"/>
    <col min="3" max="3" width="3.40" customWidth="1"/>
    <col min="4" max="4" width="10.03" customWidth="1"/>
    <col min="5" max="5" width="51.68" customWidth="1"/>
    <col min="6" max="6" width="13.43" customWidth="1"/>
    <col min="7" max="7" width="18.87" customWidth="1"/>
    <col min="8" max="8" width="17.00" customWidth="1"/>
  </cols>
  <sheetData>
    <row r="1" spans="1:1" ht="2.25" thickBot="1" customHeight="1">
      <c r="A1" s="1" t="s">
        <v>0</v>
      </c>
      <c r="B1" s="1"/>
      <c r="C1" s="1"/>
      <c r="D1" s="1"/>
      <c r="E1" s="1"/>
      <c r="F1" s="1"/>
      <c r="G1" s="1"/>
      <c r="H1" s="1"/>
    </row>
    <row r="3" spans="1:8" ht="13.50" thickBot="1" customHeight="1">
      <c r="A3" s="2" t="s">
        <v>1</v>
      </c>
      <c r="B3" s="3" t="s">
        <v>2</v>
      </c>
      <c r="C3" s="2" t="s">
        <v>3</v>
      </c>
      <c r="D3" s="2"/>
      <c r="E3" s="2"/>
      <c r="F3" s="2"/>
      <c r="G3" s="2"/>
      <c r="H3" s="2"/>
    </row>
    <row r="5" spans="1:8" ht="34.50" thickBot="1" customHeight="1">
      <c r="A5" s="5" t="s">
        <v>4</v>
      </c>
      <c r="B5" s="5"/>
      <c r="C5" s="5"/>
      <c r="D5" s="5"/>
      <c r="E5" s="5"/>
      <c r="F5" s="5"/>
      <c r="G5" s="5"/>
      <c r="H5" s="5"/>
    </row>
    <row r="8" spans="1:8" ht="13.50" thickBot="1" customHeight="1">
      <c r="A8" s="6" t="s">
        <v>5</v>
      </c>
      <c r="B8" s="6"/>
      <c r="C8" s="6"/>
      <c r="D8" s="6" t="s">
        <v>6</v>
      </c>
      <c r="E8" s="6" t="s">
        <v>7</v>
      </c>
      <c r="F8" s="6" t="s">
        <v>8</v>
      </c>
      <c r="G8" s="6" t="s">
        <v>9</v>
      </c>
      <c r="H8" s="6" t="s">
        <v>10</v>
      </c>
    </row>
    <row r="9" spans="1:8" ht="13.50" thickBot="1" customHeight="1">
      <c r="A9" s="7" t="s">
        <v>11</v>
      </c>
      <c r="B9" s="7"/>
      <c r="C9" s="7"/>
      <c r="D9" s="9" t="s">
        <v>12</v>
      </c>
      <c r="E9" s="7" t="s">
        <v>13</v>
      </c>
      <c r="F9" s="11">
        <v>0.1</v>
      </c>
      <c r="G9" s="13">
        <v>800</v>
      </c>
      <c r="H9" s="13">
        <f ca="1">ROUND(INDIRECT(ADDRESS(ROW()+(0), COLUMN()+(-2), 1))*INDIRECT(ADDRESS(ROW()+(0), COLUMN()+(-1), 1)), 2)</f>
        <v>80</v>
      </c>
    </row>
    <row r="10" spans="1:8" ht="13.50" thickBot="1" customHeight="1">
      <c r="A10" s="14" t="s">
        <v>14</v>
      </c>
      <c r="B10" s="14"/>
      <c r="C10" s="14"/>
      <c r="D10" s="15" t="s">
        <v>15</v>
      </c>
      <c r="E10" s="14" t="s">
        <v>16</v>
      </c>
      <c r="F10" s="16">
        <v>0.095</v>
      </c>
      <c r="G10" s="17">
        <v>1150</v>
      </c>
      <c r="H10" s="17">
        <f ca="1">ROUND(INDIRECT(ADDRESS(ROW()+(0), COLUMN()+(-2), 1))*INDIRECT(ADDRESS(ROW()+(0), COLUMN()+(-1), 1)), 2)</f>
        <v>109.25</v>
      </c>
    </row>
    <row r="11" spans="1:8" ht="13.50" thickBot="1" customHeight="1">
      <c r="A11" s="14" t="s">
        <v>17</v>
      </c>
      <c r="B11" s="14"/>
      <c r="C11" s="14"/>
      <c r="D11" s="15" t="s">
        <v>18</v>
      </c>
      <c r="E11" s="14" t="s">
        <v>19</v>
      </c>
      <c r="F11" s="16">
        <v>13.077</v>
      </c>
      <c r="G11" s="17">
        <v>23.47</v>
      </c>
      <c r="H11" s="17">
        <f ca="1">ROUND(INDIRECT(ADDRESS(ROW()+(0), COLUMN()+(-2), 1))*INDIRECT(ADDRESS(ROW()+(0), COLUMN()+(-1), 1)), 2)</f>
        <v>306.92</v>
      </c>
    </row>
    <row r="12" spans="1:8" ht="13.50" thickBot="1" customHeight="1">
      <c r="A12" s="14" t="s">
        <v>20</v>
      </c>
      <c r="B12" s="14"/>
      <c r="C12" s="14"/>
      <c r="D12" s="15" t="s">
        <v>21</v>
      </c>
      <c r="E12" s="14" t="s">
        <v>22</v>
      </c>
      <c r="F12" s="16">
        <v>13.077</v>
      </c>
      <c r="G12" s="17">
        <v>18.37</v>
      </c>
      <c r="H12" s="17">
        <f ca="1">ROUND(INDIRECT(ADDRESS(ROW()+(0), COLUMN()+(-2), 1))*INDIRECT(ADDRESS(ROW()+(0), COLUMN()+(-1), 1)), 2)</f>
        <v>240.22</v>
      </c>
    </row>
    <row r="13" spans="1:8" ht="13.50" thickBot="1" customHeight="1">
      <c r="A13" s="14" t="s">
        <v>23</v>
      </c>
      <c r="B13" s="14"/>
      <c r="C13" s="14"/>
      <c r="D13" s="15" t="s">
        <v>24</v>
      </c>
      <c r="E13" s="14" t="s">
        <v>25</v>
      </c>
      <c r="F13" s="16">
        <v>13.077</v>
      </c>
      <c r="G13" s="17">
        <v>18.27</v>
      </c>
      <c r="H13" s="17">
        <f ca="1">ROUND(INDIRECT(ADDRESS(ROW()+(0), COLUMN()+(-2), 1))*INDIRECT(ADDRESS(ROW()+(0), COLUMN()+(-1), 1)), 2)</f>
        <v>238.92</v>
      </c>
    </row>
    <row r="14" spans="1:8" ht="13.50" thickBot="1" customHeight="1">
      <c r="A14" s="14" t="s">
        <v>26</v>
      </c>
      <c r="B14" s="14"/>
      <c r="C14" s="14"/>
      <c r="D14" s="18" t="s">
        <v>27</v>
      </c>
      <c r="E14" s="19" t="s">
        <v>28</v>
      </c>
      <c r="F14" s="20">
        <v>13.077</v>
      </c>
      <c r="G14" s="21">
        <v>17.83</v>
      </c>
      <c r="H14" s="21">
        <f ca="1">ROUND(INDIRECT(ADDRESS(ROW()+(0), COLUMN()+(-2), 1))*INDIRECT(ADDRESS(ROW()+(0), COLUMN()+(-1), 1)), 2)</f>
        <v>233.16</v>
      </c>
    </row>
    <row r="15" spans="1:8" ht="13.50" thickBot="1" customHeight="1">
      <c r="A15" s="19"/>
      <c r="B15" s="19"/>
      <c r="C15" s="19"/>
      <c r="D15" s="22" t="s">
        <v>29</v>
      </c>
      <c r="E15" s="5" t="s">
        <v>30</v>
      </c>
      <c r="F15" s="23">
        <v>2</v>
      </c>
      <c r="G15" s="24">
        <f ca="1">ROUND(SUM(INDIRECT(ADDRESS(ROW()+(-1), COLUMN()+(1), 1)),INDIRECT(ADDRESS(ROW()+(-2), COLUMN()+(1), 1)),INDIRECT(ADDRESS(ROW()+(-3), COLUMN()+(1), 1)),INDIRECT(ADDRESS(ROW()+(-4), COLUMN()+(1), 1)),INDIRECT(ADDRESS(ROW()+(-5), COLUMN()+(1), 1)),INDIRECT(ADDRESS(ROW()+(-6), COLUMN()+(1), 1))), 2)</f>
        <v>1208.47</v>
      </c>
      <c r="H15" s="24">
        <f ca="1">ROUND(INDIRECT(ADDRESS(ROW()+(0), COLUMN()+(-2), 1))*INDIRECT(ADDRESS(ROW()+(0), COLUMN()+(-1), 1))/100, 2)</f>
        <v>24.17</v>
      </c>
    </row>
    <row r="16" spans="1:8" ht="13.50" thickBot="1" customHeight="1">
      <c r="A16" s="25"/>
      <c r="B16" s="25"/>
      <c r="C16" s="25"/>
      <c r="D16" s="26"/>
      <c r="E16" s="26"/>
      <c r="F16" s="27"/>
      <c r="G16" s="28" t="s">
        <v>31</v>
      </c>
      <c r="H16" s="29">
        <f ca="1">ROUND(SUM(INDIRECT(ADDRESS(ROW()+(-1), COLUMN()+(0), 1)),INDIRECT(ADDRESS(ROW()+(-2), COLUMN()+(0), 1)),INDIRECT(ADDRESS(ROW()+(-3), COLUMN()+(0), 1)),INDIRECT(ADDRESS(ROW()+(-4), COLUMN()+(0), 1)),INDIRECT(ADDRESS(ROW()+(-5), COLUMN()+(0), 1)),INDIRECT(ADDRESS(ROW()+(-6), COLUMN()+(0), 1)),INDIRECT(ADDRESS(ROW()+(-7), COLUMN()+(0), 1))), 2)</f>
        <v>1232.64</v>
      </c>
    </row>
  </sheetData>
  <mergeCells count="12">
    <mergeCell ref="A1:H1"/>
    <mergeCell ref="C3:H3"/>
    <mergeCell ref="A5:H5"/>
    <mergeCell ref="A8:C8"/>
    <mergeCell ref="A9:C9"/>
    <mergeCell ref="A10:C10"/>
    <mergeCell ref="A11:C11"/>
    <mergeCell ref="A12:C12"/>
    <mergeCell ref="A13:C13"/>
    <mergeCell ref="A14:C14"/>
    <mergeCell ref="A15:C15"/>
    <mergeCell ref="A16:C16"/>
  </mergeCells>
  <pageMargins left="0.147638" right="0.147638" top="0.206693" bottom="0.206693" header="0.0" footer="0.0"/>
  <pageSetup paperSize="9" orientation="portrait"/>
  <rowBreaks count="0" manualBreakCount="0">
    </rowBreaks>
</worksheet>
</file>