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<sst xmlns="http://schemas.openxmlformats.org/spreadsheetml/2006/main" count="63" uniqueCount="63">
  <si>
    <t xml:space="preserve"/>
  </si>
  <si>
    <t xml:space="preserve">CCP052</t>
  </si>
  <si>
    <t xml:space="preserve">m</t>
  </si>
  <si>
    <t xml:space="preserve">Lintel de painéis de paredes moldadas.</t>
  </si>
  <si>
    <r>
      <rPr>
        <sz val="8.25"/>
        <color rgb="FF000000"/>
        <rFont val="Arial"/>
        <family val="2"/>
      </rPr>
      <t xml:space="preserve">Lintel de betão armado para painéis de paredes moldadas, de 45x100 cm, realizada com betão C25/30 (XC1(P); D12; S3; Cl 0,4) fabricado em central, e betonagem desde camião, e aço A400 NR, com uma quantidade aproximada de 65 kg/m; montagem e desmontagem do sistema de cofragem recuperável metálica. Incluindo arame de atar, separadores, armaduras de arranque para pilares que arrancam desde o lintel e líquido descofrante, para evitar a aderência do betão à cofragem. O preço inclui a elaboração da armadura (corte, dobragem e moldagem de elementos) em fábrica e a montagem no lugar definitivo da sua colocação em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</si>
  <si>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</si>
  <si>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</si>
  <si>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</si>
  <si>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</si>
  <si>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</si>
  <si>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</si>
  <si>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mt08eme040</t>
  </si>
  <si>
    <t xml:space="preserve">m²</t>
  </si>
  <si>
    <t xml:space="preserve">Painéis metálicos de várias dimensões, para cofragem de elementos de betão.</t>
  </si>
  <si>
    <t xml:space="preserve">mt50spa052b</t>
  </si>
  <si>
    <t xml:space="preserve">m</t>
  </si>
  <si>
    <t xml:space="preserve">Pranchão de madeira de pinho, de 20x7,2 cm.</t>
  </si>
  <si>
    <t xml:space="preserve">mt50spa081a</t>
  </si>
  <si>
    <t xml:space="preserve">Ud</t>
  </si>
  <si>
    <t xml:space="preserve">Escora metálica telescópica, até 3 m de altura.</t>
  </si>
  <si>
    <t xml:space="preserve">mt08eme051a</t>
  </si>
  <si>
    <t xml:space="preserve">m</t>
  </si>
  <si>
    <t xml:space="preserve">Fita de aço galvanizado, para cofragem metálica.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</si>
  <si>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</si>
  <si>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</si>
  <si>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</si>
  <si>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</si>
  <si>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</si>
  <si>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</si>
  <si>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mt08dba010d</t>
  </si>
  <si>
    <t xml:space="preserve">l</t>
  </si>
  <si>
    <t xml:space="preserve">Agente desmoldante, à base de óleos especiais, emulsionante em água, para cofragens metálicas, fenólicas ou de madeira.</t>
  </si>
  <si>
    <t xml:space="preserve">mt07aco020c</t>
  </si>
  <si>
    <t xml:space="preserve">Ud</t>
  </si>
  <si>
    <t xml:space="preserve">Separador homologado para vigas.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</si>
  <si>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</si>
  <si>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</si>
  <si>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</si>
  <si>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mt10haf020bgngc</t>
  </si>
  <si>
    <t xml:space="preserve">m³</t>
  </si>
  <si>
    <t xml:space="preserve">Betão C25/30 (XC1(P); D12; S3; Cl 0,4), fabricado em central, segundo NP EN 206.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</si>
  <si>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</si>
  <si>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</si>
  <si>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</si>
  <si>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</si>
  <si>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</si>
  <si>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</si>
  <si>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</si>
  <si>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</si>
  <si>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</si>
  <si>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</si>
  <si>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</si>
  <si>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</si>
  <si>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</si>
  <si>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</si>
  <si>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</si>
  <si>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</si>
  <si>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</si>
  <si>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</si>
  <si>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</si>
  <si>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</si>
  <si>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7,15€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</si>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</sst>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2.21" customWidth="1"/>
    <col min="4" max="4" width="3.57" customWidth="1"/>
    <col min="5" max="5" width="78.5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</v>
      </c>
      <c r="G9" s="13">
        <v>52</v>
      </c>
      <c r="H9" s="13">
        <f ca="1">ROUND(INDIRECT(ADDRESS(ROW()+(0), COLUMN()+(-2), 1))*INDIRECT(ADDRESS(ROW()+(0), COLUMN()+(-1), 1)), 2)</f>
        <v>0.52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0.04</v>
      </c>
      <c r="G10" s="17">
        <v>6.32</v>
      </c>
      <c r="H10" s="17">
        <f ca="1">ROUND(INDIRECT(ADDRESS(ROW()+(0), COLUMN()+(-2), 1))*INDIRECT(ADDRESS(ROW()+(0), COLUMN()+(-1), 1)), 2)</f>
        <v>0.25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0.026</v>
      </c>
      <c r="G11" s="17">
        <v>19.25</v>
      </c>
      <c r="H11" s="17">
        <f ca="1">ROUND(INDIRECT(ADDRESS(ROW()+(0), COLUMN()+(-2), 1))*INDIRECT(ADDRESS(ROW()+(0), COLUMN()+(-1), 1)), 2)</f>
        <v>0.5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0.29</v>
      </c>
      <c r="H12" s="17">
        <f ca="1">ROUND(INDIRECT(ADDRESS(ROW()+(0), COLUMN()+(-2), 1))*INDIRECT(ADDRESS(ROW()+(0), COLUMN()+(-1), 1)), 2)</f>
        <v>0.06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0.62</v>
      </c>
      <c r="G13" s="17">
        <v>1.5</v>
      </c>
      <c r="H13" s="17">
        <f ca="1">ROUND(INDIRECT(ADDRESS(ROW()+(0), COLUMN()+(-2), 1))*INDIRECT(ADDRESS(ROW()+(0), COLUMN()+(-1), 1)), 2)</f>
        <v>0.93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0.2</v>
      </c>
      <c r="G14" s="17">
        <v>8.75</v>
      </c>
      <c r="H14" s="17">
        <f ca="1">ROUND(INDIRECT(ADDRESS(ROW()+(0), COLUMN()+(-2), 1))*INDIRECT(ADDRESS(ROW()+(0), COLUMN()+(-1), 1)), 2)</f>
        <v>1.75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0.06</v>
      </c>
      <c r="G15" s="17">
        <v>1.8</v>
      </c>
      <c r="H15" s="17">
        <f ca="1">ROUND(INDIRECT(ADDRESS(ROW()+(0), COLUMN()+(-2), 1))*INDIRECT(ADDRESS(ROW()+(0), COLUMN()+(-1), 1)), 2)</f>
        <v>0.11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3</v>
      </c>
      <c r="G16" s="17">
        <v>0.09</v>
      </c>
      <c r="H16" s="17">
        <f ca="1">ROUND(INDIRECT(ADDRESS(ROW()+(0), COLUMN()+(-2), 1))*INDIRECT(ADDRESS(ROW()+(0), COLUMN()+(-1), 1)), 2)</f>
        <v>0.27</v>
      </c>
    </row>
    <row r="17" spans="1:8" ht="24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65</v>
      </c>
      <c r="G17" s="17">
        <v>1.71</v>
      </c>
      <c r="H17" s="17">
        <f ca="1">ROUND(INDIRECT(ADDRESS(ROW()+(0), COLUMN()+(-2), 1))*INDIRECT(ADDRESS(ROW()+(0), COLUMN()+(-1), 1)), 2)</f>
        <v>111.15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0.473</v>
      </c>
      <c r="G18" s="17">
        <v>83.08</v>
      </c>
      <c r="H18" s="17">
        <f ca="1">ROUND(INDIRECT(ADDRESS(ROW()+(0), COLUMN()+(-2), 1))*INDIRECT(ADDRESS(ROW()+(0), COLUMN()+(-1), 1)), 2)</f>
        <v>39.3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0.751</v>
      </c>
      <c r="G19" s="17">
        <v>23.64</v>
      </c>
      <c r="H19" s="17">
        <f ca="1">ROUND(INDIRECT(ADDRESS(ROW()+(0), COLUMN()+(-2), 1))*INDIRECT(ADDRESS(ROW()+(0), COLUMN()+(-1), 1)), 2)</f>
        <v>17.75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1.002</v>
      </c>
      <c r="G20" s="17">
        <v>23.07</v>
      </c>
      <c r="H20" s="17">
        <f ca="1">ROUND(INDIRECT(ADDRESS(ROW()+(0), COLUMN()+(-2), 1))*INDIRECT(ADDRESS(ROW()+(0), COLUMN()+(-1), 1)), 2)</f>
        <v>23.12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0.326</v>
      </c>
      <c r="G21" s="17">
        <v>23.64</v>
      </c>
      <c r="H21" s="17">
        <f ca="1">ROUND(INDIRECT(ADDRESS(ROW()+(0), COLUMN()+(-2), 1))*INDIRECT(ADDRESS(ROW()+(0), COLUMN()+(-1), 1)), 2)</f>
        <v>7.71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0.326</v>
      </c>
      <c r="G22" s="17">
        <v>23.07</v>
      </c>
      <c r="H22" s="17">
        <f ca="1">ROUND(INDIRECT(ADDRESS(ROW()+(0), COLUMN()+(-2), 1))*INDIRECT(ADDRESS(ROW()+(0), COLUMN()+(-1), 1)), 2)</f>
        <v>7.52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0.197</v>
      </c>
      <c r="G23" s="17">
        <v>23.64</v>
      </c>
      <c r="H23" s="17">
        <f ca="1">ROUND(INDIRECT(ADDRESS(ROW()+(0), COLUMN()+(-2), 1))*INDIRECT(ADDRESS(ROW()+(0), COLUMN()+(-1), 1)), 2)</f>
        <v>4.66</v>
      </c>
    </row>
    <row r="24" spans="1:8" ht="13.50" thickBot="1" customHeight="1">
      <c r="A24" s="14" t="s">
        <v>56</v>
      </c>
      <c r="B24" s="14"/>
      <c r="C24" s="14"/>
      <c r="D24" s="18" t="s">
        <v>57</v>
      </c>
      <c r="E24" s="19" t="s">
        <v>58</v>
      </c>
      <c r="F24" s="20">
        <v>0.789</v>
      </c>
      <c r="G24" s="21">
        <v>23.07</v>
      </c>
      <c r="H24" s="21">
        <f ca="1">ROUND(INDIRECT(ADDRESS(ROW()+(0), COLUMN()+(-2), 1))*INDIRECT(ADDRESS(ROW()+(0), COLUMN()+(-1), 1)), 2)</f>
        <v>18.2</v>
      </c>
    </row>
    <row r="25" spans="1:8" ht="13.50" thickBot="1" customHeight="1">
      <c r="A25" s="19"/>
      <c r="B25" s="19"/>
      <c r="C25" s="19"/>
      <c r="D25" s="22" t="s">
        <v>59</v>
      </c>
      <c r="E25" s="5" t="s">
        <v>60</v>
      </c>
      <c r="F25" s="23">
        <v>2</v>
      </c>
      <c r="G2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1))), 2)</f>
        <v>233.8</v>
      </c>
      <c r="H25" s="24">
        <f ca="1">ROUND(INDIRECT(ADDRESS(ROW()+(0), COLUMN()+(-2), 1))*INDIRECT(ADDRESS(ROW()+(0), COLUMN()+(-1), 1))/100, 2)</f>
        <v>4.68</v>
      </c>
    </row>
    <row r="26" spans="1:8" ht="13.50" thickBot="1" customHeight="1">
      <c r="A26" s="25" t="s">
        <v>61</v>
      </c>
      <c r="B26" s="25"/>
      <c r="C26" s="25"/>
      <c r="D26" s="26"/>
      <c r="E26" s="26"/>
      <c r="F26" s="27"/>
      <c r="G26" s="25" t="s">
        <v>62</v>
      </c>
      <c r="H2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238.48</v>
      </c>
    </row>
  </sheetData>
  <mergeCells count="2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E26"/>
  </mergeCells>
  <pageMargins left="0.147638" right="0.147638" top="0.206693" bottom="0.206693" header="0.0" footer="0.0"/>
  <pageSetup paperSize="9" orientation="portrait"/>
  <rowBreaks count="0" manualBreakCount="0">
    </rowBreaks>
</worksheet>
</file>