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<sst xmlns="http://schemas.openxmlformats.org/spreadsheetml/2006/main" count="43" uniqueCount="43">
  <si>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</si>
  <si>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FFY040</t>
  </si>
  <si>
    <t xml:space="preserve">m²</t>
  </si>
  <si>
    <t xml:space="preserve">Reforço de alvenaria de tijolo cerâmico face à vista, com argamassa e rede.</t>
  </si>
  <si>
    <r>
      <rPr>
        <sz val="8.25"/>
        <color rgb="FF000000"/>
        <rFont val="Arial"/>
        <family val="2"/>
      </rPr>
      <t xml:space="preserve">Reforço da face interior de alvenaria de tijolo cerâmico face à vista, através de picagem com meios manuais; emboço de cimento, aplicado directamente, acabamento superficial rugoso, com argamassa de cimento M-5; colocação de rede de torção tripla, de 13 mm de espaçamento da malha e 0,7 mm de diâmetro, acabamento galvanizado, fixada à alvenaria com buchas de expansão e emboço com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acabamento afagado, aplicado manualmente e pressionando a argamassa com uma palustra sobre 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</si>
  <si>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</si>
  <si>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</si>
  <si>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</si>
  <si>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</si>
  <si>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</si>
  <si>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</si>
  <si>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</si>
  <si>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</si>
  <si>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</si>
  <si>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mt52mtt010a</t>
  </si>
  <si>
    <t xml:space="preserve">m²</t>
  </si>
  <si>
    <t xml:space="preserve">Rede de torção tripla, de 13 mm de espaçamento da malha e 0,7 mm de diâmetro, acabamento galvanizado.</t>
  </si>
  <si>
    <t xml:space="preserve">mt07aaa012</t>
  </si>
  <si>
    <t xml:space="preserve">Ud</t>
  </si>
  <si>
    <t xml:space="preserve">Bucha de expansão M6, FISCHER FNA II 6X30/5".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</si>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</sst>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0.015</v>
      </c>
      <c r="H9" s="11"/>
      <c r="I9" s="13">
        <v>115.3</v>
      </c>
      <c r="J9" s="13">
        <f ca="1">ROUND(INDIRECT(ADDRESS(ROW()+(0), COLUMN()+(-3), 1))*INDIRECT(ADDRESS(ROW()+(0), COLUMN()+(-1), 1)), 2)</f>
        <v>1.73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1.26</v>
      </c>
      <c r="J10" s="17">
        <f ca="1">ROUND(INDIRECT(ADDRESS(ROW()+(0), COLUMN()+(-3), 1))*INDIRECT(ADDRESS(ROW()+(0), COLUMN()+(-1), 1)), 2)</f>
        <v>1.32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0.47</v>
      </c>
      <c r="J11" s="17">
        <f ca="1">ROUND(INDIRECT(ADDRESS(ROW()+(0), COLUMN()+(-3), 1))*INDIRECT(ADDRESS(ROW()+(0), COLUMN()+(-1), 1)), 2)</f>
        <v>0.52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30</v>
      </c>
      <c r="H12" s="16"/>
      <c r="I12" s="17">
        <v>0.69</v>
      </c>
      <c r="J12" s="17">
        <f ca="1">ROUND(INDIRECT(ADDRESS(ROW()+(0), COLUMN()+(-3), 1))*INDIRECT(ADDRESS(ROW()+(0), COLUMN()+(-1), 1)), 2)</f>
        <v>20.7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</v>
      </c>
      <c r="H13" s="16"/>
      <c r="I13" s="17">
        <v>24.63</v>
      </c>
      <c r="J13" s="17">
        <f ca="1">ROUND(INDIRECT(ADDRESS(ROW()+(0), COLUMN()+(-3), 1))*INDIRECT(ADDRESS(ROW()+(0), COLUMN()+(-1), 1)), 2)</f>
        <v>11.33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0.46</v>
      </c>
      <c r="H14" s="20"/>
      <c r="I14" s="21">
        <v>23.29</v>
      </c>
      <c r="J14" s="21">
        <f ca="1">ROUND(INDIRECT(ADDRESS(ROW()+(0), COLUMN()+(-3), 1))*INDIRECT(ADDRESS(ROW()+(0), COLUMN()+(-1), 1)), 2)</f>
        <v>10.71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46.31</v>
      </c>
      <c r="J15" s="24">
        <f ca="1">ROUND(INDIRECT(ADDRESS(ROW()+(0), COLUMN()+(-3), 1))*INDIRECT(ADDRESS(ROW()+(0), COLUMN()+(-1), 1))/100, 2)</f>
        <v>0.93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47.24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1.10201e+06</v>
      </c>
      <c r="G20" s="31"/>
      <c r="H20" s="31">
        <v>112009</v>
      </c>
      <c r="I20" s="31"/>
      <c r="J20" s="31"/>
      <c r="K20" s="31" t="s">
        <v>38</v>
      </c>
    </row>
    <row r="21" spans="1:11" ht="34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