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<sst xmlns="http://schemas.openxmlformats.org/spreadsheetml/2006/main" count="40" uniqueCount="40">
  <si>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</si>
  <si>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FFY041</t>
  </si>
  <si>
    <t xml:space="preserve">m²</t>
  </si>
  <si>
    <t xml:space="preserve">Reforço de alvenaria de tijolo cerâmico face à vista, com estrutura de perfis metálicos.</t>
  </si>
  <si>
    <r>
      <rPr>
        <sz val="8.25"/>
        <color rgb="FF000000"/>
        <rFont val="Arial"/>
        <family val="2"/>
      </rPr>
      <t xml:space="preserve">Reforço da face interior de alvenaria de tijolo cerâmico face à vista, através de estrutura de aço laminado S235JR (Fe360), em peça simples de perfis laminados a quente das séries L, LD, T, redondo, quadrado, rectangular e chapa, acabamento com primário antioxidante e fixado às lajes e à alvenaria com buchas de expansão (5 ud/m²), quantidade de aço 10 kg/m². O preço inclui os cortes e os desperdícios.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</si>
  <si>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</si>
  <si>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</si>
  <si>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</si>
  <si>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</si>
  <si>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</si>
  <si>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</si>
  <si>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mt07aaa012</t>
  </si>
  <si>
    <t xml:space="preserve">Ud</t>
  </si>
  <si>
    <t xml:space="preserve">Bucha de expansão M6, FISCHER FNA II 6X30/5".</t>
  </si>
  <si>
    <t xml:space="preserve">mt07ala240ci</t>
  </si>
  <si>
    <t xml:space="preserve">kg</t>
  </si>
  <si>
    <t xml:space="preserve">Aço laminado EN 10025 S235JR, em peça simples de perfis laminados a quente das séries L, LD, T, redondo, quadrado, rectangular e chapa, acabamento com primário antioxidante, moldando elementos de ancoragem, trabalhado em oficina, para fixar em obra mecanicamente com buchas de expansão, de aplicação em reforços estruturais.</t>
  </si>
  <si>
    <t xml:space="preserve">mq08sol020</t>
  </si>
  <si>
    <t xml:space="preserve">h</t>
  </si>
  <si>
    <t xml:space="preserve">Equipamentos e elementos auxiliares para soldadura eléctrica.</t>
  </si>
  <si>
    <t xml:space="preserve">mo019</t>
  </si>
  <si>
    <t xml:space="preserve">h</t>
  </si>
  <si>
    <t xml:space="preserve">Oficial de 1ª soldador.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</si>
  <si>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</si>
  <si>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</si>
  <si>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</si>
  <si>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</si>
  <si>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</si>
  <si>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9,47€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</si>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</sst>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1.70" customWidth="1"/>
    <col min="5" max="5" width="74.46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</v>
      </c>
      <c r="H9" s="11"/>
      <c r="I9" s="13">
        <v>0.47</v>
      </c>
      <c r="J9" s="13">
        <f ca="1">ROUND(INDIRECT(ADDRESS(ROW()+(0), COLUMN()+(-3), 1))*INDIRECT(ADDRESS(ROW()+(0), COLUMN()+(-1), 1)), 2)</f>
        <v>2.35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10</v>
      </c>
      <c r="H10" s="16"/>
      <c r="I10" s="17">
        <v>1.66</v>
      </c>
      <c r="J10" s="17">
        <f ca="1">ROUND(INDIRECT(ADDRESS(ROW()+(0), COLUMN()+(-3), 1))*INDIRECT(ADDRESS(ROW()+(0), COLUMN()+(-1), 1)), 2)</f>
        <v>16.6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0.58</v>
      </c>
      <c r="H11" s="16"/>
      <c r="I11" s="17">
        <v>3.42</v>
      </c>
      <c r="J11" s="17">
        <f ca="1">ROUND(INDIRECT(ADDRESS(ROW()+(0), COLUMN()+(-3), 1))*INDIRECT(ADDRESS(ROW()+(0), COLUMN()+(-1), 1)), 2)</f>
        <v>1.98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0.575</v>
      </c>
      <c r="H12" s="16"/>
      <c r="I12" s="17">
        <v>24.96</v>
      </c>
      <c r="J12" s="17">
        <f ca="1">ROUND(INDIRECT(ADDRESS(ROW()+(0), COLUMN()+(-3), 1))*INDIRECT(ADDRESS(ROW()+(0), COLUMN()+(-1), 1)), 2)</f>
        <v>14.35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0.805</v>
      </c>
      <c r="H13" s="20"/>
      <c r="I13" s="21">
        <v>25.06</v>
      </c>
      <c r="J13" s="21">
        <f ca="1">ROUND(INDIRECT(ADDRESS(ROW()+(0), COLUMN()+(-3), 1))*INDIRECT(ADDRESS(ROW()+(0), COLUMN()+(-1), 1)), 2)</f>
        <v>20.17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55.45</v>
      </c>
      <c r="J14" s="24">
        <f ca="1">ROUND(INDIRECT(ADDRESS(ROW()+(0), COLUMN()+(-3), 1))*INDIRECT(ADDRESS(ROW()+(0), COLUMN()+(-1), 1))/100, 2)</f>
        <v>1.11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56.56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192006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