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<sst xmlns="http://schemas.openxmlformats.org/spreadsheetml/2006/main" count="79" uniqueCount="79">
  <si>
    <t xml:space="preserve"/>
  </si>
  <si>
    <t xml:space="preserve">FSM070</t>
  </si>
  <si>
    <t xml:space="preserve">m²</t>
  </si>
  <si>
    <t xml:space="preserve">Sistema ETICS Propam Aisterm "MOLINS" de isolamento térmico pelo exterior de fachadas.</t>
  </si>
  <si>
    <r>
      <rPr>
        <sz val="8.25"/>
        <color rgb="FF000000"/>
        <rFont val="Arial"/>
        <family val="2"/>
      </rPr>
      <t xml:space="preserve">Isolamento térmico pelo exterior de fachadas, com o sistema Propam Aisterm "MOLINS", com ETA 09/0005, composto por: painel rígido de poliestireno expandido, Propam Aisterm Placa EPS "MOLINS", segundo NP EN 13163, de cor branca, de 60 mm de espessura e 1000x500 mm, fixado ao suporte com argamassa cola hidrófuga Propam Aisterm "MOLINS", de cor cinzento e fixações mecânicas com bucha de expansão e prego de polipropileno Propam Aisterm Tacos Fijación Soportes A,B,C "MOLINS"; camada de regularização de argamassa cola hidrófuga Propam Aisterm "MOLINS", de cor cinzento, armada com malha de fibra de vidro anti-álcalis, Propam Aisterm Malla Fibra Vidrio 160 "MOLINS", de cor branca, de 3,5x3,8 mm de vão de malha, 160 g/m² de massa superficial e 0,6 mm de espessura; camada de acabamento de 2 mm de espessura, de argamassa acrílica Revat Plas "MOLINS", cor Alabastro, acabamento afagado, sobre primário, Revat Film "MOLINS", de cor Alabastro. Inclusive perfis de arranque Propam Aisterm "MOLINS", de alumínio, perfis de fecho superior Propam Aisterm "MOLINS", de alumínio, perfis de canto Propam Aisterm "MOLINS", de PVC, com malha, perfis de fecho lateral Propam Aisterm "MOLINS", de alumínio, perfis Propam Aisterm "MOLINS", para protecção de cantos, fita adesiva de pintor para protecção da caixilharia, massa elastomérica monocomponente Betoflex M20 "MOLINS" e cordão de espuma de polietileno expandido de células fechadas Roundex "MOLINS" para vedação de juntas. O preço inclui a execução dos remates nos encontros com paramentos, revestimentos ou outros elementos assentes na sua superfície.</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</si>
  <si>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</si>
  <si>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</si>
  <si>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</si>
  <si>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</si>
  <si>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</si>
  <si>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</si>
  <si>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mt28map300c</t>
  </si>
  <si>
    <t xml:space="preserve">m</t>
  </si>
  <si>
    <t xml:space="preserve">Perfil de arranque, Propam Aisterm "MOLINS", de alumínio, em "U", de 60 mm de largura, com pingadeira e acessórios de união de PVC, para nivelação e suporte dos painéis isolantes dos sistemas de isolamento térmico pelo exterior sobre a linha de soco.</t>
  </si>
  <si>
    <t xml:space="preserve">mt28map330c</t>
  </si>
  <si>
    <t xml:space="preserve">m</t>
  </si>
  <si>
    <t xml:space="preserve">Perfil de fecho superior, Propam Aisterm "MOLINS", de alumínio, de 60 mm de largura, para coroamento dos painéis isolantes dos sistemas de isolamento térmico pelo exterior.</t>
  </si>
  <si>
    <t xml:space="preserve">mt28map010a</t>
  </si>
  <si>
    <t xml:space="preserve">kg</t>
  </si>
  <si>
    <t xml:space="preserve">Argamassa cola hidrófuga Propam Aisterm "MOLINS", de cor cinzento, composta de cimento, inertes seleccionados, aditivos específicos e resinas hidrófugas, impermeável à água e permeável ao vapor de água, para aderir e reforçar os painéis isolantes, e como camada base, prévia amassadura com água.</t>
  </si>
  <si>
    <t xml:space="preserve">mt16pre010c</t>
  </si>
  <si>
    <t xml:space="preserve">m²</t>
  </si>
  <si>
    <t xml:space="preserve">Painel rígido de poliestireno expandido, Propam Aisterm Placa EPS "MOLINS", segundo NP EN 13163, de cor branca, de 60 mm de espessura e 1000x500 mm, resistência térmica 1,6 m²°C/W, condutibilidade térmica 0,037 W/(m°C), densidade 20 kg/m³, Euroclasse E de reacção ao fogo segundo NP EN 13501-1.</t>
  </si>
  <si>
    <t xml:space="preserve">mt16pre100ca</t>
  </si>
  <si>
    <t xml:space="preserve">Ud</t>
  </si>
  <si>
    <t xml:space="preserve">Bucha de expansão de polipropileno, Propam Aisterm Tacos Fijación Soportes A,B,C "MOLINS", de 95 mm de comprimento, com perfuradora de plástico para painéis de poliestireno expandido, tampão de EPS para evitar pontes térmicas pontuais na fixação do isolamento, cor branca, de 65 mm de diâmetro, aro de estanquidade e prego de polipropileno para fixação de placas isolantes.</t>
  </si>
  <si>
    <t xml:space="preserve">mt28map320a</t>
  </si>
  <si>
    <t xml:space="preserve">m</t>
  </si>
  <si>
    <t xml:space="preserve">Perfil de canto, Propam Aisterm "MOLINS", de PVC, com malha incorporada de 8 e 12 cm de largura a cada lado do perfil, para reforço de cantos.</t>
  </si>
  <si>
    <t xml:space="preserve">mt28map310c</t>
  </si>
  <si>
    <t xml:space="preserve">m</t>
  </si>
  <si>
    <t xml:space="preserve">Perfil de fecho lateral, Propam Aisterm "MOLINS", de alumínio, em "U", de 60 mm de largura.</t>
  </si>
  <si>
    <t xml:space="preserve">mt28map340a</t>
  </si>
  <si>
    <t xml:space="preserve">m</t>
  </si>
  <si>
    <t xml:space="preserve">Perfil, Propam Aisterm "MOLINS", para protecção de cantos.</t>
  </si>
  <si>
    <t xml:space="preserve">mt28map200b</t>
  </si>
  <si>
    <t xml:space="preserve">m²</t>
  </si>
  <si>
    <t xml:space="preserve">Malha de fibra de vidro anti-álcalis, Propam Aisterm Malla Fibra Vidrio 160 "MOLINS", de cor branca, de 3,5x3,8 mm de vão de malha, 160 g/m² de massa superficial, 0,6 mm de espessura e de 1x50 m, para armar argamassas.</t>
  </si>
  <si>
    <t xml:space="preserve">mt28map040a</t>
  </si>
  <si>
    <t xml:space="preserve">kg</t>
  </si>
  <si>
    <t xml:space="preserve">Primário, Revat Film "MOLINS", de cor Alabastro, composto por resinas à base de copolímeros acrílico-estirénicos, cargas de granulometria controlada, pigmentos minerais e aditivos, impermeável à água da chuva e permeável ao vapor de água, para aplicar com trincha, rolo ou pistola.</t>
  </si>
  <si>
    <t xml:space="preserve">mt28map030ba</t>
  </si>
  <si>
    <t xml:space="preserve">kg</t>
  </si>
  <si>
    <t xml:space="preserve">Argamassa acrílica Revat Plas "MOLINS", cor Alabastro, acabamento afagado, composta por resinas de copolímeros acrílicos, inertes seleccionados e aditivos, impermeável à água da chuva e permeável ao vapor de água, para aplicar com pistola ou com palustra metálica ou de madeira, para revestimento de paramentos exteriores.</t>
  </si>
  <si>
    <t xml:space="preserve">mt27wav020a</t>
  </si>
  <si>
    <t xml:space="preserve">m</t>
  </si>
  <si>
    <t xml:space="preserve">Fita adesiva de pintor, de 25 mm de largura.</t>
  </si>
  <si>
    <t xml:space="preserve">mt15sjr020a</t>
  </si>
  <si>
    <t xml:space="preserve">m</t>
  </si>
  <si>
    <t xml:space="preserve">Cordão de espuma de polietileno expandido de células fechadas Roundex "MOLINS", de secção circular, de 6 mm de diâmetro, para o enchimento de fundo de junta.</t>
  </si>
  <si>
    <t xml:space="preserve">mt15sjr010a</t>
  </si>
  <si>
    <t xml:space="preserve">Ud</t>
  </si>
  <si>
    <t xml:space="preserve">Cartucho de 300 cm³ de massa elastomérica monocomponente Betoflex M20 "MOLINS", à base de polímeros híbridos neutros (MS), com dureza Shore A aproximada de 40, segundo EN ISO 868 e alongamento na rotura &gt;= 450%, segundo EN ISO 8339, de elasticidade permanente e cura rápida, pintável depois da secagem, com efeito anti-fúngico e resistente aos raios UV e a agentes químicos.</t>
  </si>
  <si>
    <t xml:space="preserve">mo054</t>
  </si>
  <si>
    <t xml:space="preserve">h</t>
  </si>
  <si>
    <t xml:space="preserve">Oficial de 1ª montador de isolamentos.</t>
  </si>
  <si>
    <t xml:space="preserve">mo101</t>
  </si>
  <si>
    <t xml:space="preserve">h</t>
  </si>
  <si>
    <t xml:space="preserve">Ajudante de montador de isolamentos.</t>
  </si>
  <si>
    <t xml:space="preserve">mo039</t>
  </si>
  <si>
    <t xml:space="preserve">h</t>
  </si>
  <si>
    <t xml:space="preserve">Oficial de 1ª rebocador.</t>
  </si>
  <si>
    <t xml:space="preserve">mo079</t>
  </si>
  <si>
    <t xml:space="preserve">h</t>
  </si>
  <si>
    <t xml:space="preserve">Ajudante de rebocador.</t>
  </si>
  <si>
    <t xml:space="preserve">%</t>
  </si>
  <si>
    <t xml:space="preserve">Custos directos complementares</t>
  </si>
  <si>
    <t xml:space="preserve">Custo de manutenção decenal: 5,59€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</si>
  <si>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</si>
  <si>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</si>
  <si>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</si>
  <si>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</si>
  <si>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</si>
  <si>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13163:2012+A1:2015</t>
  </si>
  <si>
    <t xml:space="preserve">1/3/4</t>
  </si>
  <si>
    <t xml:space="preserve">Produtos  de  isolamento  térmico  para  aplicação em  edifícios  —  Produtos  manufaturados  em poliestireno  expandido  (EPS)  —  Especificação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</si>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</sst>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44" customWidth="1"/>
    <col min="3" max="3" width="0.85" customWidth="1"/>
    <col min="4" max="4" width="2.72" customWidth="1"/>
    <col min="5" max="5" width="72.76"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139.5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34.50" thickBot="1" customHeight="1">
      <c r="A9" s="7" t="s">
        <v>11</v>
      </c>
      <c r="B9" s="7"/>
      <c r="C9" s="9" t="s">
        <v>12</v>
      </c>
      <c r="D9" s="9"/>
      <c r="E9" s="7" t="s">
        <v>13</v>
      </c>
      <c r="F9" s="7"/>
      <c r="G9" s="11">
        <v>0.32</v>
      </c>
      <c r="H9" s="11"/>
      <c r="I9" s="13">
        <v>5.66</v>
      </c>
      <c r="J9" s="13">
        <f ca="1">ROUND(INDIRECT(ADDRESS(ROW()+(0), COLUMN()+(-3), 1))*INDIRECT(ADDRESS(ROW()+(0), COLUMN()+(-1), 1)), 2)</f>
        <v>1.81</v>
      </c>
      <c r="K9" s="13"/>
    </row>
    <row r="10" spans="1:11" ht="24.00" thickBot="1" customHeight="1">
      <c r="A10" s="14" t="s">
        <v>14</v>
      </c>
      <c r="B10" s="14"/>
      <c r="C10" s="15" t="s">
        <v>15</v>
      </c>
      <c r="D10" s="15"/>
      <c r="E10" s="14" t="s">
        <v>16</v>
      </c>
      <c r="F10" s="14"/>
      <c r="G10" s="16">
        <v>0.32</v>
      </c>
      <c r="H10" s="16"/>
      <c r="I10" s="17">
        <v>16.28</v>
      </c>
      <c r="J10" s="17">
        <f ca="1">ROUND(INDIRECT(ADDRESS(ROW()+(0), COLUMN()+(-3), 1))*INDIRECT(ADDRESS(ROW()+(0), COLUMN()+(-1), 1)), 2)</f>
        <v>5.21</v>
      </c>
      <c r="K10" s="17"/>
    </row>
    <row r="11" spans="1:11" ht="45.00" thickBot="1" customHeight="1">
      <c r="A11" s="14" t="s">
        <v>17</v>
      </c>
      <c r="B11" s="14"/>
      <c r="C11" s="15" t="s">
        <v>18</v>
      </c>
      <c r="D11" s="15"/>
      <c r="E11" s="14" t="s">
        <v>19</v>
      </c>
      <c r="F11" s="14"/>
      <c r="G11" s="16">
        <v>6</v>
      </c>
      <c r="H11" s="16"/>
      <c r="I11" s="17">
        <v>1.02</v>
      </c>
      <c r="J11" s="17">
        <f ca="1">ROUND(INDIRECT(ADDRESS(ROW()+(0), COLUMN()+(-3), 1))*INDIRECT(ADDRESS(ROW()+(0), COLUMN()+(-1), 1)), 2)</f>
        <v>6.12</v>
      </c>
      <c r="K11" s="17"/>
    </row>
    <row r="12" spans="1:11" ht="45.00" thickBot="1" customHeight="1">
      <c r="A12" s="14" t="s">
        <v>20</v>
      </c>
      <c r="B12" s="14"/>
      <c r="C12" s="15" t="s">
        <v>21</v>
      </c>
      <c r="D12" s="15"/>
      <c r="E12" s="14" t="s">
        <v>22</v>
      </c>
      <c r="F12" s="14"/>
      <c r="G12" s="16">
        <v>1.05</v>
      </c>
      <c r="H12" s="16"/>
      <c r="I12" s="17">
        <v>14.59</v>
      </c>
      <c r="J12" s="17">
        <f ca="1">ROUND(INDIRECT(ADDRESS(ROW()+(0), COLUMN()+(-3), 1))*INDIRECT(ADDRESS(ROW()+(0), COLUMN()+(-1), 1)), 2)</f>
        <v>15.32</v>
      </c>
      <c r="K12" s="17"/>
    </row>
    <row r="13" spans="1:11" ht="45.00" thickBot="1" customHeight="1">
      <c r="A13" s="14" t="s">
        <v>23</v>
      </c>
      <c r="B13" s="14"/>
      <c r="C13" s="15" t="s">
        <v>24</v>
      </c>
      <c r="D13" s="15"/>
      <c r="E13" s="14" t="s">
        <v>25</v>
      </c>
      <c r="F13" s="14"/>
      <c r="G13" s="16">
        <v>6</v>
      </c>
      <c r="H13" s="16"/>
      <c r="I13" s="17">
        <v>3.29</v>
      </c>
      <c r="J13" s="17">
        <f ca="1">ROUND(INDIRECT(ADDRESS(ROW()+(0), COLUMN()+(-3), 1))*INDIRECT(ADDRESS(ROW()+(0), COLUMN()+(-1), 1)), 2)</f>
        <v>19.74</v>
      </c>
      <c r="K13" s="17"/>
    </row>
    <row r="14" spans="1:11" ht="24.00" thickBot="1" customHeight="1">
      <c r="A14" s="14" t="s">
        <v>26</v>
      </c>
      <c r="B14" s="14"/>
      <c r="C14" s="15" t="s">
        <v>27</v>
      </c>
      <c r="D14" s="15"/>
      <c r="E14" s="14" t="s">
        <v>28</v>
      </c>
      <c r="F14" s="14"/>
      <c r="G14" s="16">
        <v>0.19</v>
      </c>
      <c r="H14" s="16"/>
      <c r="I14" s="17">
        <v>1.1</v>
      </c>
      <c r="J14" s="17">
        <f ca="1">ROUND(INDIRECT(ADDRESS(ROW()+(0), COLUMN()+(-3), 1))*INDIRECT(ADDRESS(ROW()+(0), COLUMN()+(-1), 1)), 2)</f>
        <v>0.21</v>
      </c>
      <c r="K14" s="17"/>
    </row>
    <row r="15" spans="1:11" ht="13.50" thickBot="1" customHeight="1">
      <c r="A15" s="14" t="s">
        <v>29</v>
      </c>
      <c r="B15" s="14"/>
      <c r="C15" s="15" t="s">
        <v>30</v>
      </c>
      <c r="D15" s="15"/>
      <c r="E15" s="14" t="s">
        <v>31</v>
      </c>
      <c r="F15" s="14"/>
      <c r="G15" s="16">
        <v>0.19</v>
      </c>
      <c r="H15" s="16"/>
      <c r="I15" s="17">
        <v>5.67</v>
      </c>
      <c r="J15" s="17">
        <f ca="1">ROUND(INDIRECT(ADDRESS(ROW()+(0), COLUMN()+(-3), 1))*INDIRECT(ADDRESS(ROW()+(0), COLUMN()+(-1), 1)), 2)</f>
        <v>1.08</v>
      </c>
      <c r="K15" s="17"/>
    </row>
    <row r="16" spans="1:11" ht="13.50" thickBot="1" customHeight="1">
      <c r="A16" s="14" t="s">
        <v>32</v>
      </c>
      <c r="B16" s="14"/>
      <c r="C16" s="15" t="s">
        <v>33</v>
      </c>
      <c r="D16" s="15"/>
      <c r="E16" s="14" t="s">
        <v>34</v>
      </c>
      <c r="F16" s="14"/>
      <c r="G16" s="16">
        <v>0.32</v>
      </c>
      <c r="H16" s="16"/>
      <c r="I16" s="17">
        <v>2.59</v>
      </c>
      <c r="J16" s="17">
        <f ca="1">ROUND(INDIRECT(ADDRESS(ROW()+(0), COLUMN()+(-3), 1))*INDIRECT(ADDRESS(ROW()+(0), COLUMN()+(-1), 1)), 2)</f>
        <v>0.83</v>
      </c>
      <c r="K16" s="17"/>
    </row>
    <row r="17" spans="1:11" ht="34.50" thickBot="1" customHeight="1">
      <c r="A17" s="14" t="s">
        <v>35</v>
      </c>
      <c r="B17" s="14"/>
      <c r="C17" s="15" t="s">
        <v>36</v>
      </c>
      <c r="D17" s="15"/>
      <c r="E17" s="14" t="s">
        <v>37</v>
      </c>
      <c r="F17" s="14"/>
      <c r="G17" s="16">
        <v>1.12</v>
      </c>
      <c r="H17" s="16"/>
      <c r="I17" s="17">
        <v>2</v>
      </c>
      <c r="J17" s="17">
        <f ca="1">ROUND(INDIRECT(ADDRESS(ROW()+(0), COLUMN()+(-3), 1))*INDIRECT(ADDRESS(ROW()+(0), COLUMN()+(-1), 1)), 2)</f>
        <v>2.24</v>
      </c>
      <c r="K17" s="17"/>
    </row>
    <row r="18" spans="1:11" ht="45.00" thickBot="1" customHeight="1">
      <c r="A18" s="14" t="s">
        <v>38</v>
      </c>
      <c r="B18" s="14"/>
      <c r="C18" s="15" t="s">
        <v>39</v>
      </c>
      <c r="D18" s="15"/>
      <c r="E18" s="14" t="s">
        <v>40</v>
      </c>
      <c r="F18" s="14"/>
      <c r="G18" s="16">
        <v>0.25</v>
      </c>
      <c r="H18" s="16"/>
      <c r="I18" s="17">
        <v>5.66</v>
      </c>
      <c r="J18" s="17">
        <f ca="1">ROUND(INDIRECT(ADDRESS(ROW()+(0), COLUMN()+(-3), 1))*INDIRECT(ADDRESS(ROW()+(0), COLUMN()+(-1), 1)), 2)</f>
        <v>1.42</v>
      </c>
      <c r="K18" s="17"/>
    </row>
    <row r="19" spans="1:11" ht="45.00" thickBot="1" customHeight="1">
      <c r="A19" s="14" t="s">
        <v>41</v>
      </c>
      <c r="B19" s="14"/>
      <c r="C19" s="15" t="s">
        <v>42</v>
      </c>
      <c r="D19" s="15"/>
      <c r="E19" s="14" t="s">
        <v>43</v>
      </c>
      <c r="F19" s="14"/>
      <c r="G19" s="16">
        <v>2.5</v>
      </c>
      <c r="H19" s="16"/>
      <c r="I19" s="17">
        <v>5.48</v>
      </c>
      <c r="J19" s="17">
        <f ca="1">ROUND(INDIRECT(ADDRESS(ROW()+(0), COLUMN()+(-3), 1))*INDIRECT(ADDRESS(ROW()+(0), COLUMN()+(-1), 1)), 2)</f>
        <v>13.7</v>
      </c>
      <c r="K19" s="17"/>
    </row>
    <row r="20" spans="1:11" ht="13.50" thickBot="1" customHeight="1">
      <c r="A20" s="14" t="s">
        <v>44</v>
      </c>
      <c r="B20" s="14"/>
      <c r="C20" s="15" t="s">
        <v>45</v>
      </c>
      <c r="D20" s="15"/>
      <c r="E20" s="14" t="s">
        <v>46</v>
      </c>
      <c r="F20" s="14"/>
      <c r="G20" s="16">
        <v>1.75</v>
      </c>
      <c r="H20" s="16"/>
      <c r="I20" s="17">
        <v>0.1</v>
      </c>
      <c r="J20" s="17">
        <f ca="1">ROUND(INDIRECT(ADDRESS(ROW()+(0), COLUMN()+(-3), 1))*INDIRECT(ADDRESS(ROW()+(0), COLUMN()+(-1), 1)), 2)</f>
        <v>0.18</v>
      </c>
      <c r="K20" s="17"/>
    </row>
    <row r="21" spans="1:11" ht="24.00" thickBot="1" customHeight="1">
      <c r="A21" s="14" t="s">
        <v>47</v>
      </c>
      <c r="B21" s="14"/>
      <c r="C21" s="15" t="s">
        <v>48</v>
      </c>
      <c r="D21" s="15"/>
      <c r="E21" s="14" t="s">
        <v>49</v>
      </c>
      <c r="F21" s="14"/>
      <c r="G21" s="16">
        <v>0.32</v>
      </c>
      <c r="H21" s="16"/>
      <c r="I21" s="17">
        <v>0.12</v>
      </c>
      <c r="J21" s="17">
        <f ca="1">ROUND(INDIRECT(ADDRESS(ROW()+(0), COLUMN()+(-3), 1))*INDIRECT(ADDRESS(ROW()+(0), COLUMN()+(-1), 1)), 2)</f>
        <v>0.04</v>
      </c>
      <c r="K21" s="17"/>
    </row>
    <row r="22" spans="1:11" ht="55.50" thickBot="1" customHeight="1">
      <c r="A22" s="14" t="s">
        <v>50</v>
      </c>
      <c r="B22" s="14"/>
      <c r="C22" s="15" t="s">
        <v>51</v>
      </c>
      <c r="D22" s="15"/>
      <c r="E22" s="14" t="s">
        <v>52</v>
      </c>
      <c r="F22" s="14"/>
      <c r="G22" s="16">
        <v>0.27</v>
      </c>
      <c r="H22" s="16"/>
      <c r="I22" s="17">
        <v>16.59</v>
      </c>
      <c r="J22" s="17">
        <f ca="1">ROUND(INDIRECT(ADDRESS(ROW()+(0), COLUMN()+(-3), 1))*INDIRECT(ADDRESS(ROW()+(0), COLUMN()+(-1), 1)), 2)</f>
        <v>4.48</v>
      </c>
      <c r="K22" s="17"/>
    </row>
    <row r="23" spans="1:11" ht="13.50" thickBot="1" customHeight="1">
      <c r="A23" s="14" t="s">
        <v>53</v>
      </c>
      <c r="B23" s="14"/>
      <c r="C23" s="15" t="s">
        <v>54</v>
      </c>
      <c r="D23" s="15"/>
      <c r="E23" s="14" t="s">
        <v>55</v>
      </c>
      <c r="F23" s="14"/>
      <c r="G23" s="16">
        <v>0.109</v>
      </c>
      <c r="H23" s="16"/>
      <c r="I23" s="17">
        <v>25.32</v>
      </c>
      <c r="J23" s="17">
        <f ca="1">ROUND(INDIRECT(ADDRESS(ROW()+(0), COLUMN()+(-3), 1))*INDIRECT(ADDRESS(ROW()+(0), COLUMN()+(-1), 1)), 2)</f>
        <v>2.76</v>
      </c>
      <c r="K23" s="17"/>
    </row>
    <row r="24" spans="1:11" ht="13.50" thickBot="1" customHeight="1">
      <c r="A24" s="14" t="s">
        <v>56</v>
      </c>
      <c r="B24" s="14"/>
      <c r="C24" s="15" t="s">
        <v>57</v>
      </c>
      <c r="D24" s="15"/>
      <c r="E24" s="14" t="s">
        <v>58</v>
      </c>
      <c r="F24" s="14"/>
      <c r="G24" s="16">
        <v>0.109</v>
      </c>
      <c r="H24" s="16"/>
      <c r="I24" s="17">
        <v>24.04</v>
      </c>
      <c r="J24" s="17">
        <f ca="1">ROUND(INDIRECT(ADDRESS(ROW()+(0), COLUMN()+(-3), 1))*INDIRECT(ADDRESS(ROW()+(0), COLUMN()+(-1), 1)), 2)</f>
        <v>2.62</v>
      </c>
      <c r="K24" s="17"/>
    </row>
    <row r="25" spans="1:11" ht="13.50" thickBot="1" customHeight="1">
      <c r="A25" s="14" t="s">
        <v>59</v>
      </c>
      <c r="B25" s="14"/>
      <c r="C25" s="15" t="s">
        <v>60</v>
      </c>
      <c r="D25" s="15"/>
      <c r="E25" s="14" t="s">
        <v>61</v>
      </c>
      <c r="F25" s="14"/>
      <c r="G25" s="16">
        <v>0.656</v>
      </c>
      <c r="H25" s="16"/>
      <c r="I25" s="17">
        <v>24.63</v>
      </c>
      <c r="J25" s="17">
        <f ca="1">ROUND(INDIRECT(ADDRESS(ROW()+(0), COLUMN()+(-3), 1))*INDIRECT(ADDRESS(ROW()+(0), COLUMN()+(-1), 1)), 2)</f>
        <v>16.16</v>
      </c>
      <c r="K25" s="17"/>
    </row>
    <row r="26" spans="1:11" ht="13.50" thickBot="1" customHeight="1">
      <c r="A26" s="14" t="s">
        <v>62</v>
      </c>
      <c r="B26" s="14"/>
      <c r="C26" s="18" t="s">
        <v>63</v>
      </c>
      <c r="D26" s="18"/>
      <c r="E26" s="19" t="s">
        <v>64</v>
      </c>
      <c r="F26" s="19"/>
      <c r="G26" s="20">
        <v>0.656</v>
      </c>
      <c r="H26" s="20"/>
      <c r="I26" s="21">
        <v>24.04</v>
      </c>
      <c r="J26" s="21">
        <f ca="1">ROUND(INDIRECT(ADDRESS(ROW()+(0), COLUMN()+(-3), 1))*INDIRECT(ADDRESS(ROW()+(0), COLUMN()+(-1), 1)), 2)</f>
        <v>15.77</v>
      </c>
      <c r="K26" s="21"/>
    </row>
    <row r="27" spans="1:11" ht="13.50" thickBot="1" customHeight="1">
      <c r="A27" s="19"/>
      <c r="B27" s="19"/>
      <c r="C27" s="22" t="s">
        <v>65</v>
      </c>
      <c r="D27" s="22"/>
      <c r="E27" s="5" t="s">
        <v>66</v>
      </c>
      <c r="F27" s="5"/>
      <c r="G27" s="23">
        <v>2</v>
      </c>
      <c r="H27" s="23"/>
      <c r="I27"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 2)</f>
        <v>109.69</v>
      </c>
      <c r="J27" s="24">
        <f ca="1">ROUND(INDIRECT(ADDRESS(ROW()+(0), COLUMN()+(-3), 1))*INDIRECT(ADDRESS(ROW()+(0), COLUMN()+(-1), 1))/100, 2)</f>
        <v>2.19</v>
      </c>
      <c r="K27" s="24"/>
    </row>
    <row r="28" spans="1:11" ht="13.50" thickBot="1" customHeight="1">
      <c r="A28" s="25" t="s">
        <v>67</v>
      </c>
      <c r="B28" s="25"/>
      <c r="C28" s="26"/>
      <c r="D28" s="26"/>
      <c r="E28" s="26"/>
      <c r="F28" s="26"/>
      <c r="G28" s="27"/>
      <c r="H28" s="27"/>
      <c r="I28" s="25" t="s">
        <v>68</v>
      </c>
      <c r="J2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 2)</f>
        <v>111.88</v>
      </c>
      <c r="K28" s="28"/>
    </row>
    <row r="31" spans="1:11" ht="13.50" thickBot="1" customHeight="1">
      <c r="A31" s="29" t="s">
        <v>69</v>
      </c>
      <c r="B31" s="29"/>
      <c r="C31" s="29"/>
      <c r="D31" s="29"/>
      <c r="E31" s="29"/>
      <c r="F31" s="29" t="s">
        <v>70</v>
      </c>
      <c r="G31" s="29"/>
      <c r="H31" s="29" t="s">
        <v>71</v>
      </c>
      <c r="I31" s="29"/>
      <c r="J31" s="29"/>
      <c r="K31" s="29" t="s">
        <v>72</v>
      </c>
    </row>
    <row r="32" spans="1:11" ht="13.50" thickBot="1" customHeight="1">
      <c r="A32" s="30" t="s">
        <v>73</v>
      </c>
      <c r="B32" s="30"/>
      <c r="C32" s="30"/>
      <c r="D32" s="30"/>
      <c r="E32" s="30"/>
      <c r="F32" s="31">
        <v>1.07202e+06</v>
      </c>
      <c r="G32" s="31"/>
      <c r="H32" s="31">
        <v>1.07202e+06</v>
      </c>
      <c r="I32" s="31"/>
      <c r="J32" s="31"/>
      <c r="K32" s="31" t="s">
        <v>74</v>
      </c>
    </row>
    <row r="33" spans="1:11" ht="24.00" thickBot="1" customHeight="1">
      <c r="A33" s="32" t="s">
        <v>75</v>
      </c>
      <c r="B33" s="32"/>
      <c r="C33" s="32"/>
      <c r="D33" s="32"/>
      <c r="E33" s="32"/>
      <c r="F33" s="33"/>
      <c r="G33" s="33"/>
      <c r="H33" s="33"/>
      <c r="I33" s="33"/>
      <c r="J33" s="33"/>
      <c r="K33" s="33"/>
    </row>
    <row r="36" spans="1:1" ht="33.75" thickBot="1" customHeight="1">
      <c r="A36" s="1" t="s">
        <v>76</v>
      </c>
      <c r="B36" s="1"/>
      <c r="C36" s="1"/>
      <c r="D36" s="1"/>
      <c r="E36" s="1"/>
      <c r="F36" s="1"/>
      <c r="G36" s="1"/>
      <c r="H36" s="1"/>
      <c r="I36" s="1"/>
      <c r="J36" s="1"/>
      <c r="K36" s="1"/>
    </row>
    <row r="37" spans="1:1" ht="33.75" thickBot="1" customHeight="1">
      <c r="A37" s="1" t="s">
        <v>77</v>
      </c>
      <c r="B37" s="1"/>
      <c r="C37" s="1"/>
      <c r="D37" s="1"/>
      <c r="E37" s="1"/>
      <c r="F37" s="1"/>
      <c r="G37" s="1"/>
      <c r="H37" s="1"/>
      <c r="I37" s="1"/>
      <c r="J37" s="1"/>
      <c r="K37" s="1"/>
    </row>
    <row r="38" spans="1:1" ht="33.75" thickBot="1" customHeight="1">
      <c r="A38" s="1" t="s">
        <v>78</v>
      </c>
      <c r="B38" s="1"/>
      <c r="C38" s="1"/>
      <c r="D38" s="1"/>
      <c r="E38" s="1"/>
      <c r="F38" s="1"/>
      <c r="G38" s="1"/>
      <c r="H38" s="1"/>
      <c r="I38" s="1"/>
      <c r="J38" s="1"/>
      <c r="K38" s="1"/>
    </row>
  </sheetData>
  <mergeCells count="118">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B18"/>
    <mergeCell ref="C18:D18"/>
    <mergeCell ref="E18:F18"/>
    <mergeCell ref="G18:H18"/>
    <mergeCell ref="J18:K18"/>
    <mergeCell ref="A19:B19"/>
    <mergeCell ref="C19:D19"/>
    <mergeCell ref="E19:F19"/>
    <mergeCell ref="G19:H19"/>
    <mergeCell ref="J19:K19"/>
    <mergeCell ref="A20:B20"/>
    <mergeCell ref="C20:D20"/>
    <mergeCell ref="E20:F20"/>
    <mergeCell ref="G20:H20"/>
    <mergeCell ref="J20:K20"/>
    <mergeCell ref="A21:B21"/>
    <mergeCell ref="C21:D21"/>
    <mergeCell ref="E21:F21"/>
    <mergeCell ref="G21:H21"/>
    <mergeCell ref="J21:K21"/>
    <mergeCell ref="A22:B22"/>
    <mergeCell ref="C22:D22"/>
    <mergeCell ref="E22:F22"/>
    <mergeCell ref="G22:H22"/>
    <mergeCell ref="J22:K22"/>
    <mergeCell ref="A23:B23"/>
    <mergeCell ref="C23:D23"/>
    <mergeCell ref="E23:F23"/>
    <mergeCell ref="G23:H23"/>
    <mergeCell ref="J23:K23"/>
    <mergeCell ref="A24:B24"/>
    <mergeCell ref="C24:D24"/>
    <mergeCell ref="E24:F24"/>
    <mergeCell ref="G24:H24"/>
    <mergeCell ref="J24:K24"/>
    <mergeCell ref="A25:B25"/>
    <mergeCell ref="C25:D25"/>
    <mergeCell ref="E25:F25"/>
    <mergeCell ref="G25:H25"/>
    <mergeCell ref="J25:K25"/>
    <mergeCell ref="A26:B26"/>
    <mergeCell ref="C26:D26"/>
    <mergeCell ref="E26:F26"/>
    <mergeCell ref="G26:H26"/>
    <mergeCell ref="J26:K26"/>
    <mergeCell ref="A27:B27"/>
    <mergeCell ref="C27:D27"/>
    <mergeCell ref="E27:F27"/>
    <mergeCell ref="G27:H27"/>
    <mergeCell ref="J27:K27"/>
    <mergeCell ref="A28:F28"/>
    <mergeCell ref="G28:H28"/>
    <mergeCell ref="J28:K28"/>
    <mergeCell ref="A31:E31"/>
    <mergeCell ref="F31:G31"/>
    <mergeCell ref="H31:J31"/>
    <mergeCell ref="A32:E32"/>
    <mergeCell ref="F32:G33"/>
    <mergeCell ref="H32:J33"/>
    <mergeCell ref="K32:K33"/>
    <mergeCell ref="A33:E33"/>
    <mergeCell ref="A36:K36"/>
    <mergeCell ref="A37:K37"/>
    <mergeCell ref="A38:K38"/>
  </mergeCells>
  <pageMargins left="0.147638" right="0.147638" top="0.206693" bottom="0.206693" header="0.0" footer="0.0"/>
  <pageSetup paperSize="9" orientation="portrait"/>
  <rowBreaks count="0" manualBreakCount="0">
    </rowBreaks>
</worksheet>
</file>